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Admin\Desktop\연구생\★정보\2019시즌\2019-6\"/>
    </mc:Choice>
  </mc:AlternateContent>
  <xr:revisionPtr revIDLastSave="0" documentId="13_ncr:1_{4E7FA70A-922B-4166-88E7-93BA2DF49E7F}" xr6:coauthVersionLast="45" xr6:coauthVersionMax="45" xr10:uidLastSave="{00000000-0000-0000-0000-000000000000}"/>
  <bookViews>
    <workbookView xWindow="750" yWindow="750" windowWidth="18000" windowHeight="9375" xr2:uid="{00000000-000D-0000-FFFF-FFFF00000000}"/>
  </bookViews>
  <sheets>
    <sheet name="1조" sheetId="1" r:id="rId1"/>
    <sheet name="2조" sheetId="2" r:id="rId2"/>
    <sheet name="3조" sheetId="10" r:id="rId3"/>
    <sheet name="4조" sheetId="4" r:id="rId4"/>
    <sheet name="5조" sheetId="5" r:id="rId5"/>
    <sheet name="6조" sheetId="6" r:id="rId6"/>
    <sheet name="7조" sheetId="7" r:id="rId7"/>
    <sheet name="8조" sheetId="9" r:id="rId8"/>
  </sheets>
  <definedNames>
    <definedName name="_xlnm._FilterDatabase" localSheetId="0" hidden="1">'1조'!$A$6:$S$7</definedName>
    <definedName name="_xlnm._FilterDatabase" localSheetId="1" hidden="1">'2조'!$A$6:$S$7</definedName>
    <definedName name="_xlnm._FilterDatabase" localSheetId="2" hidden="1">'3조'!$A$6:$S$7</definedName>
    <definedName name="_xlnm._FilterDatabase" localSheetId="3" hidden="1">'4조'!$A$6:$S$7</definedName>
    <definedName name="_xlnm._FilterDatabase" localSheetId="4" hidden="1">'5조'!$A$6:$S$7</definedName>
    <definedName name="_xlnm._FilterDatabase" localSheetId="5" hidden="1">'6조'!$A$6:$W$7</definedName>
    <definedName name="_xlnm._FilterDatabase" localSheetId="6" hidden="1">'7조'!$A$6:$W$7</definedName>
    <definedName name="_xlnm._FilterDatabase" localSheetId="7" hidden="1">'8조'!$A$6:$W$7</definedName>
    <definedName name="_xlnm.Print_Area" localSheetId="0">'1조'!$A$1:$S$19</definedName>
    <definedName name="_xlnm.Print_Area" localSheetId="2">'3조'!$A$1:$S$19</definedName>
    <definedName name="_xlnm.Print_Area" localSheetId="3">'4조'!$A$1:$S$19</definedName>
    <definedName name="_xlnm.Print_Area" localSheetId="4">'5조'!$A$1:$S$19</definedName>
    <definedName name="_xlnm.Print_Area" localSheetId="5">'6조'!$A$1:$W$23</definedName>
    <definedName name="_xlnm.Print_Area" localSheetId="6">'7조'!$A$1:$W$23</definedName>
    <definedName name="_xlnm.Print_Area" localSheetId="7">'8조'!$A$1:$W$23</definedName>
  </definedNames>
  <calcPr calcId="18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9" i="10" l="1" a="1"/>
  <c r="P19" i="10" s="1"/>
  <c r="P18" i="10" a="1"/>
  <c r="P18" i="10" s="1"/>
  <c r="P17" i="10" a="1"/>
  <c r="P17" i="10" s="1"/>
  <c r="P16" i="10" a="1"/>
  <c r="P16" i="10" s="1"/>
  <c r="P15" i="10" a="1"/>
  <c r="P15" i="10" s="1"/>
  <c r="P14" i="10" a="1"/>
  <c r="P14" i="10" s="1"/>
  <c r="P13" i="10" a="1"/>
  <c r="P13" i="10" s="1"/>
  <c r="P12" i="10" a="1"/>
  <c r="P12" i="10" s="1"/>
  <c r="P11" i="10" a="1"/>
  <c r="P11" i="10" s="1"/>
  <c r="P10" i="10" a="1"/>
  <c r="P10" i="10" s="1"/>
  <c r="P9" i="10" a="1"/>
  <c r="P9" i="10" s="1"/>
  <c r="P8" i="10" a="1"/>
  <c r="P8" i="10" s="1"/>
  <c r="N7" i="10"/>
  <c r="M7" i="10"/>
  <c r="L7" i="10"/>
  <c r="K7" i="10"/>
  <c r="J7" i="10"/>
  <c r="I7" i="10"/>
  <c r="H7" i="10"/>
  <c r="G7" i="10"/>
  <c r="F7" i="10"/>
  <c r="E7" i="10"/>
  <c r="D7" i="10"/>
  <c r="C7" i="10"/>
  <c r="T8" i="9" l="1" a="1"/>
  <c r="T8" i="9" s="1"/>
  <c r="T23" i="9" a="1"/>
  <c r="T23" i="9" s="1"/>
  <c r="T22" i="9" a="1"/>
  <c r="T22" i="9" s="1"/>
  <c r="T21" i="9" a="1"/>
  <c r="T21" i="9" s="1"/>
  <c r="T20" i="9" a="1"/>
  <c r="T20" i="9" s="1"/>
  <c r="T19" i="9" a="1"/>
  <c r="T19" i="9" s="1"/>
  <c r="T18" i="9" a="1"/>
  <c r="T18" i="9" s="1"/>
  <c r="T17" i="9" a="1"/>
  <c r="T17" i="9" s="1"/>
  <c r="T16" i="9" a="1"/>
  <c r="T16" i="9" s="1"/>
  <c r="T15" i="9" a="1"/>
  <c r="T15" i="9" s="1"/>
  <c r="T14" i="9" a="1"/>
  <c r="T14" i="9" s="1"/>
  <c r="T13" i="9" a="1"/>
  <c r="T13" i="9" s="1"/>
  <c r="T12" i="9" a="1"/>
  <c r="T12" i="9" s="1"/>
  <c r="T11" i="9" a="1"/>
  <c r="T11" i="9" s="1"/>
  <c r="T10" i="9" a="1"/>
  <c r="T10" i="9" s="1"/>
  <c r="T9" i="9" a="1"/>
  <c r="T9" i="9" s="1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T9" i="7" l="1" a="1"/>
  <c r="T9" i="7" s="1"/>
  <c r="T10" i="7" a="1"/>
  <c r="T10" i="7" s="1"/>
  <c r="T11" i="7" a="1"/>
  <c r="T11" i="7" s="1"/>
  <c r="T12" i="7" a="1"/>
  <c r="T12" i="7" s="1"/>
  <c r="T13" i="7" a="1"/>
  <c r="T13" i="7" s="1"/>
  <c r="T14" i="7" a="1"/>
  <c r="T14" i="7" s="1"/>
  <c r="T15" i="7" a="1"/>
  <c r="T15" i="7" s="1"/>
  <c r="T16" i="7" a="1"/>
  <c r="T16" i="7" s="1"/>
  <c r="T17" i="7" a="1"/>
  <c r="T17" i="7" s="1"/>
  <c r="T18" i="7" a="1"/>
  <c r="T18" i="7" s="1"/>
  <c r="T19" i="7" a="1"/>
  <c r="T19" i="7" s="1"/>
  <c r="T20" i="7" a="1"/>
  <c r="T20" i="7" s="1"/>
  <c r="T21" i="7" a="1"/>
  <c r="T21" i="7" s="1"/>
  <c r="T22" i="7" a="1"/>
  <c r="T22" i="7" s="1"/>
  <c r="T23" i="7" a="1"/>
  <c r="T23" i="7" s="1"/>
  <c r="T9" i="6" a="1"/>
  <c r="T9" i="6" s="1"/>
  <c r="T10" i="6" a="1"/>
  <c r="T10" i="6" s="1"/>
  <c r="T11" i="6" a="1"/>
  <c r="T11" i="6" s="1"/>
  <c r="T12" i="6" a="1"/>
  <c r="T12" i="6" s="1"/>
  <c r="T13" i="6" a="1"/>
  <c r="T13" i="6" s="1"/>
  <c r="T14" i="6" a="1"/>
  <c r="T14" i="6" s="1"/>
  <c r="T15" i="6" a="1"/>
  <c r="T15" i="6" s="1"/>
  <c r="T16" i="6" a="1"/>
  <c r="T16" i="6" s="1"/>
  <c r="T17" i="6" a="1"/>
  <c r="T17" i="6" s="1"/>
  <c r="T18" i="6" a="1"/>
  <c r="T18" i="6" s="1"/>
  <c r="T19" i="6" a="1"/>
  <c r="T19" i="6" s="1"/>
  <c r="T20" i="6" a="1"/>
  <c r="T20" i="6" s="1"/>
  <c r="T21" i="6" a="1"/>
  <c r="T21" i="6" s="1"/>
  <c r="T22" i="6" a="1"/>
  <c r="T22" i="6" s="1"/>
  <c r="T23" i="6" a="1"/>
  <c r="T23" i="6" s="1"/>
  <c r="T8" i="7" a="1"/>
  <c r="T8" i="7" s="1"/>
  <c r="T8" i="6" a="1"/>
  <c r="T8" i="6" s="1"/>
  <c r="P9" i="2" a="1"/>
  <c r="P9" i="2" s="1"/>
  <c r="P10" i="2" a="1"/>
  <c r="P10" i="2" s="1"/>
  <c r="P11" i="2" a="1"/>
  <c r="P11" i="2" s="1"/>
  <c r="P12" i="2" a="1"/>
  <c r="P12" i="2" s="1"/>
  <c r="P13" i="2" a="1"/>
  <c r="P13" i="2" s="1"/>
  <c r="P14" i="2" a="1"/>
  <c r="P14" i="2" s="1"/>
  <c r="P15" i="2" a="1"/>
  <c r="P15" i="2" s="1"/>
  <c r="P16" i="2" a="1"/>
  <c r="P16" i="2" s="1"/>
  <c r="P17" i="2" a="1"/>
  <c r="P17" i="2" s="1"/>
  <c r="P18" i="2" a="1"/>
  <c r="P18" i="2" s="1"/>
  <c r="P19" i="2" a="1"/>
  <c r="P19" i="2" s="1"/>
  <c r="P9" i="4" a="1"/>
  <c r="P9" i="4" s="1"/>
  <c r="P10" i="4" a="1"/>
  <c r="P10" i="4" s="1"/>
  <c r="P11" i="4" a="1"/>
  <c r="P11" i="4" s="1"/>
  <c r="P12" i="4" a="1"/>
  <c r="P12" i="4" s="1"/>
  <c r="P13" i="4" a="1"/>
  <c r="P13" i="4" s="1"/>
  <c r="P14" i="4" a="1"/>
  <c r="P14" i="4" s="1"/>
  <c r="P15" i="4" a="1"/>
  <c r="P15" i="4" s="1"/>
  <c r="P16" i="4" a="1"/>
  <c r="P16" i="4" s="1"/>
  <c r="P17" i="4" a="1"/>
  <c r="P17" i="4" s="1"/>
  <c r="P18" i="4" a="1"/>
  <c r="P18" i="4" s="1"/>
  <c r="P19" i="4" a="1"/>
  <c r="P19" i="4" s="1"/>
  <c r="P9" i="5" a="1"/>
  <c r="P9" i="5" s="1"/>
  <c r="P10" i="5" a="1"/>
  <c r="P10" i="5" s="1"/>
  <c r="P11" i="5" a="1"/>
  <c r="P11" i="5" s="1"/>
  <c r="P12" i="5" a="1"/>
  <c r="P12" i="5" s="1"/>
  <c r="P13" i="5" a="1"/>
  <c r="P13" i="5" s="1"/>
  <c r="P14" i="5" a="1"/>
  <c r="P14" i="5" s="1"/>
  <c r="P15" i="5" a="1"/>
  <c r="P15" i="5" s="1"/>
  <c r="P16" i="5" a="1"/>
  <c r="P16" i="5" s="1"/>
  <c r="P17" i="5" a="1"/>
  <c r="P17" i="5" s="1"/>
  <c r="P18" i="5" a="1"/>
  <c r="P18" i="5" s="1"/>
  <c r="P19" i="5" a="1"/>
  <c r="P19" i="5" s="1"/>
  <c r="P9" i="1" a="1"/>
  <c r="P9" i="1" s="1"/>
  <c r="P10" i="1" a="1"/>
  <c r="P10" i="1" s="1"/>
  <c r="P11" i="1" a="1"/>
  <c r="P11" i="1" s="1"/>
  <c r="P12" i="1" a="1"/>
  <c r="P12" i="1" s="1"/>
  <c r="P13" i="1" a="1"/>
  <c r="P13" i="1" s="1"/>
  <c r="P14" i="1" a="1"/>
  <c r="P14" i="1" s="1"/>
  <c r="P15" i="1" a="1"/>
  <c r="P15" i="1" s="1"/>
  <c r="P16" i="1" a="1"/>
  <c r="P16" i="1" s="1"/>
  <c r="P17" i="1" a="1"/>
  <c r="P17" i="1" s="1"/>
  <c r="P18" i="1" a="1"/>
  <c r="P18" i="1" s="1"/>
  <c r="P19" i="1" a="1"/>
  <c r="P19" i="1" s="1"/>
  <c r="P8" i="2" a="1"/>
  <c r="P8" i="2" s="1"/>
  <c r="P8" i="4" a="1"/>
  <c r="P8" i="4" s="1"/>
  <c r="P8" i="5" a="1"/>
  <c r="P8" i="5" s="1"/>
  <c r="P8" i="1" a="1"/>
  <c r="P8" i="1" s="1"/>
  <c r="R7" i="7" l="1"/>
  <c r="R7" i="6"/>
  <c r="Q7" i="7"/>
  <c r="Q7" i="6"/>
  <c r="P7" i="7"/>
  <c r="P7" i="6"/>
  <c r="O7" i="7"/>
  <c r="O7" i="6"/>
  <c r="N7" i="2"/>
  <c r="N7" i="4"/>
  <c r="N7" i="5"/>
  <c r="N7" i="6"/>
  <c r="N7" i="7"/>
  <c r="N7" i="1"/>
  <c r="M7" i="2"/>
  <c r="M7" i="4"/>
  <c r="M7" i="5"/>
  <c r="M7" i="6"/>
  <c r="M7" i="7"/>
  <c r="M7" i="1"/>
  <c r="L7" i="2"/>
  <c r="L7" i="4"/>
  <c r="L7" i="5"/>
  <c r="L7" i="6"/>
  <c r="L7" i="7"/>
  <c r="L7" i="1"/>
  <c r="K7" i="2"/>
  <c r="K7" i="4"/>
  <c r="K7" i="5"/>
  <c r="K7" i="6"/>
  <c r="K7" i="7"/>
  <c r="K7" i="1"/>
  <c r="J7" i="2"/>
  <c r="J7" i="4"/>
  <c r="J7" i="5"/>
  <c r="J7" i="6"/>
  <c r="J7" i="7"/>
  <c r="J7" i="1"/>
  <c r="I7" i="2"/>
  <c r="I7" i="4"/>
  <c r="I7" i="5"/>
  <c r="I7" i="6"/>
  <c r="I7" i="7"/>
  <c r="I7" i="1"/>
  <c r="H7" i="2"/>
  <c r="H7" i="4"/>
  <c r="H7" i="5"/>
  <c r="H7" i="6"/>
  <c r="H7" i="7"/>
  <c r="H7" i="1"/>
  <c r="G7" i="2"/>
  <c r="G7" i="4"/>
  <c r="G7" i="5"/>
  <c r="G7" i="6"/>
  <c r="G7" i="7"/>
  <c r="G7" i="1"/>
  <c r="F7" i="2"/>
  <c r="F7" i="4"/>
  <c r="F7" i="5"/>
  <c r="F7" i="6"/>
  <c r="F7" i="7"/>
  <c r="F7" i="1"/>
  <c r="E7" i="2"/>
  <c r="E7" i="4"/>
  <c r="E7" i="5"/>
  <c r="E7" i="6"/>
  <c r="E7" i="7"/>
  <c r="E7" i="1"/>
  <c r="D7" i="2"/>
  <c r="D7" i="4"/>
  <c r="D7" i="5"/>
  <c r="D7" i="6"/>
  <c r="D7" i="7"/>
  <c r="D7" i="1"/>
  <c r="C7" i="2"/>
  <c r="C7" i="4"/>
  <c r="C7" i="5"/>
  <c r="C7" i="6"/>
  <c r="C7" i="7"/>
  <c r="C7" i="1"/>
</calcChain>
</file>

<file path=xl/sharedStrings.xml><?xml version="1.0" encoding="utf-8"?>
<sst xmlns="http://schemas.openxmlformats.org/spreadsheetml/2006/main" count="1580" uniqueCount="187">
  <si>
    <t>승수</t>
  </si>
  <si>
    <t>순위</t>
  </si>
  <si>
    <t>장소 : 한국기원</t>
  </si>
  <si>
    <t>통합연구생
 2조</t>
  </si>
  <si>
    <t>통합연구생
 1조</t>
  </si>
  <si>
    <t>차기리그 조배정</t>
    <phoneticPr fontId="7" type="noConversion"/>
  </si>
  <si>
    <t>차기리그 조배정</t>
    <phoneticPr fontId="7" type="noConversion"/>
  </si>
  <si>
    <t>순위</t>
    <phoneticPr fontId="7" type="noConversion"/>
  </si>
  <si>
    <t>차기리그 조배정</t>
  </si>
  <si>
    <t>누적
내신점수</t>
    <phoneticPr fontId="7" type="noConversion"/>
  </si>
  <si>
    <t>연구생 사범 : 이희성 九단, 김현찬 四단</t>
    <phoneticPr fontId="7" type="noConversion"/>
  </si>
  <si>
    <t>통합연구생
 6조</t>
    <phoneticPr fontId="7" type="noConversion"/>
  </si>
  <si>
    <t>통합연구생
 7조</t>
    <phoneticPr fontId="7" type="noConversion"/>
  </si>
  <si>
    <t>통합연구생
 4조</t>
    <phoneticPr fontId="7" type="noConversion"/>
  </si>
  <si>
    <t>통합연구생
 5조</t>
    <phoneticPr fontId="7" type="noConversion"/>
  </si>
  <si>
    <t>핸드폰 
수거함 번호</t>
    <phoneticPr fontId="7" type="noConversion"/>
  </si>
  <si>
    <t xml:space="preserve">       </t>
  </si>
  <si>
    <t>통합연구생
 8조</t>
    <phoneticPr fontId="7" type="noConversion"/>
  </si>
  <si>
    <t>통합연구생
 3조</t>
    <phoneticPr fontId="7" type="noConversion"/>
  </si>
  <si>
    <t>차기리그 조배정</t>
    <phoneticPr fontId="7" type="noConversion"/>
  </si>
  <si>
    <t>누적
내신점수</t>
    <phoneticPr fontId="7" type="noConversion"/>
  </si>
  <si>
    <t>금지우</t>
    <phoneticPr fontId="7" type="noConversion"/>
  </si>
  <si>
    <t>송민혁</t>
    <phoneticPr fontId="7" type="noConversion"/>
  </si>
  <si>
    <t>정우진</t>
    <phoneticPr fontId="7" type="noConversion"/>
  </si>
  <si>
    <t>조성호</t>
    <phoneticPr fontId="7" type="noConversion"/>
  </si>
  <si>
    <t>김상윤</t>
    <phoneticPr fontId="7" type="noConversion"/>
  </si>
  <si>
    <t>양유준</t>
    <phoneticPr fontId="7" type="noConversion"/>
  </si>
  <si>
    <t>김윤태</t>
    <phoneticPr fontId="7" type="noConversion"/>
  </si>
  <si>
    <t>김다빈</t>
    <phoneticPr fontId="7" type="noConversion"/>
  </si>
  <si>
    <t>원제훈</t>
    <phoneticPr fontId="7" type="noConversion"/>
  </si>
  <si>
    <t>백현우</t>
    <phoneticPr fontId="7" type="noConversion"/>
  </si>
  <si>
    <t>김주형</t>
    <phoneticPr fontId="7" type="noConversion"/>
  </si>
  <si>
    <t>최정관</t>
    <phoneticPr fontId="7" type="noConversion"/>
  </si>
  <si>
    <t>6회차 통합연구생리그 1군 대진표</t>
    <phoneticPr fontId="7" type="noConversion"/>
  </si>
  <si>
    <t>6회차 통합연구생리그 2군 대진표</t>
    <phoneticPr fontId="7" type="noConversion"/>
  </si>
  <si>
    <t>일시 : 2019.08.31~10.13</t>
    <phoneticPr fontId="7" type="noConversion"/>
  </si>
  <si>
    <t>최윤상</t>
    <phoneticPr fontId="7" type="noConversion"/>
  </si>
  <si>
    <t>양민석</t>
    <phoneticPr fontId="7" type="noConversion"/>
  </si>
  <si>
    <t>이의현</t>
    <phoneticPr fontId="7" type="noConversion"/>
  </si>
  <si>
    <t>박신영</t>
    <phoneticPr fontId="7" type="noConversion"/>
  </si>
  <si>
    <t>박정헌</t>
    <phoneticPr fontId="7" type="noConversion"/>
  </si>
  <si>
    <t>김범서</t>
    <phoneticPr fontId="7" type="noConversion"/>
  </si>
  <si>
    <t>김승구</t>
    <phoneticPr fontId="7" type="noConversion"/>
  </si>
  <si>
    <t>김지성</t>
    <phoneticPr fontId="7" type="noConversion"/>
  </si>
  <si>
    <t>권혁준</t>
    <phoneticPr fontId="7" type="noConversion"/>
  </si>
  <si>
    <t>한용정</t>
    <phoneticPr fontId="7" type="noConversion"/>
  </si>
  <si>
    <t>박금서</t>
    <phoneticPr fontId="7" type="noConversion"/>
  </si>
  <si>
    <t>박지현</t>
    <phoneticPr fontId="7" type="noConversion"/>
  </si>
  <si>
    <t>김현빈</t>
    <phoneticPr fontId="7" type="noConversion"/>
  </si>
  <si>
    <t>안용호</t>
    <phoneticPr fontId="18" type="noConversion"/>
  </si>
  <si>
    <t>김은지</t>
    <phoneticPr fontId="18" type="noConversion"/>
  </si>
  <si>
    <t>조성빈</t>
    <phoneticPr fontId="18" type="noConversion"/>
  </si>
  <si>
    <t>성준호</t>
    <phoneticPr fontId="7" type="noConversion"/>
  </si>
  <si>
    <t>이건형</t>
    <phoneticPr fontId="7" type="noConversion"/>
  </si>
  <si>
    <t>구본석</t>
    <phoneticPr fontId="18" type="noConversion"/>
  </si>
  <si>
    <t>유주현</t>
    <phoneticPr fontId="7" type="noConversion"/>
  </si>
  <si>
    <t>정준오</t>
    <phoneticPr fontId="7" type="noConversion"/>
  </si>
  <si>
    <t>장이준</t>
    <phoneticPr fontId="7" type="noConversion"/>
  </si>
  <si>
    <t>이길재</t>
    <phoneticPr fontId="18" type="noConversion"/>
  </si>
  <si>
    <t>신동현</t>
    <phoneticPr fontId="18" type="noConversion"/>
  </si>
  <si>
    <t>주한중</t>
    <phoneticPr fontId="7" type="noConversion"/>
  </si>
  <si>
    <t>류승민</t>
    <phoneticPr fontId="18" type="noConversion"/>
  </si>
  <si>
    <t>김재혁</t>
    <phoneticPr fontId="7" type="noConversion"/>
  </si>
  <si>
    <t>강성민</t>
    <phoneticPr fontId="7" type="noConversion"/>
  </si>
  <si>
    <t>김승진</t>
    <phoneticPr fontId="18" type="noConversion"/>
  </si>
  <si>
    <t>김기원</t>
    <phoneticPr fontId="18" type="noConversion"/>
  </si>
  <si>
    <t>강현재</t>
    <phoneticPr fontId="18" type="noConversion"/>
  </si>
  <si>
    <t>임경찬</t>
    <phoneticPr fontId="7" type="noConversion"/>
  </si>
  <si>
    <t>서윤서</t>
    <phoneticPr fontId="18" type="noConversion"/>
  </si>
  <si>
    <t>박윤서</t>
    <phoneticPr fontId="18" type="noConversion"/>
  </si>
  <si>
    <t>김기언</t>
    <phoneticPr fontId="18" type="noConversion"/>
  </si>
  <si>
    <t>김도엽</t>
    <phoneticPr fontId="7" type="noConversion"/>
  </si>
  <si>
    <t>최민서</t>
    <phoneticPr fontId="18" type="noConversion"/>
  </si>
  <si>
    <t>양종찬</t>
    <phoneticPr fontId="18" type="noConversion"/>
  </si>
  <si>
    <t>권용민</t>
    <phoneticPr fontId="18" type="noConversion"/>
  </si>
  <si>
    <t>장세준</t>
    <phoneticPr fontId="18" type="noConversion"/>
  </si>
  <si>
    <t>신재훈</t>
    <phoneticPr fontId="18" type="noConversion"/>
  </si>
  <si>
    <t>이여준</t>
    <phoneticPr fontId="18" type="noConversion"/>
  </si>
  <si>
    <t>정유진</t>
    <phoneticPr fontId="18" type="noConversion"/>
  </si>
  <si>
    <t>박소율</t>
    <phoneticPr fontId="18" type="noConversion"/>
  </si>
  <si>
    <t>강민서</t>
    <phoneticPr fontId="18" type="noConversion"/>
  </si>
  <si>
    <t>정준우</t>
    <phoneticPr fontId="18" type="noConversion"/>
  </si>
  <si>
    <t>노승준</t>
    <phoneticPr fontId="18" type="noConversion"/>
  </si>
  <si>
    <t>고미소</t>
    <phoneticPr fontId="18" type="noConversion"/>
  </si>
  <si>
    <t>허재원</t>
    <phoneticPr fontId="18" type="noConversion"/>
  </si>
  <si>
    <t>오형석</t>
    <phoneticPr fontId="18" type="noConversion"/>
  </si>
  <si>
    <t>방석호</t>
    <phoneticPr fontId="7" type="noConversion"/>
  </si>
  <si>
    <t>김효진</t>
    <phoneticPr fontId="18" type="noConversion"/>
  </si>
  <si>
    <t>홍승우</t>
    <phoneticPr fontId="18" type="noConversion"/>
  </si>
  <si>
    <t>한승규</t>
    <phoneticPr fontId="18" type="noConversion"/>
  </si>
  <si>
    <t>임지섭</t>
    <phoneticPr fontId="18" type="noConversion"/>
  </si>
  <si>
    <t>조상연</t>
    <phoneticPr fontId="18" type="noConversion"/>
  </si>
  <si>
    <t>이재현</t>
    <phoneticPr fontId="18" type="noConversion"/>
  </si>
  <si>
    <t>김상영</t>
    <phoneticPr fontId="18" type="noConversion"/>
  </si>
  <si>
    <t>기민찬</t>
    <phoneticPr fontId="18" type="noConversion"/>
  </si>
  <si>
    <t>김도윤</t>
    <phoneticPr fontId="18" type="noConversion"/>
  </si>
  <si>
    <t>신윤철</t>
    <phoneticPr fontId="18" type="noConversion"/>
  </si>
  <si>
    <t>이신우</t>
    <phoneticPr fontId="18" type="noConversion"/>
  </si>
  <si>
    <t>김효영</t>
    <phoneticPr fontId="18" type="noConversion"/>
  </si>
  <si>
    <t>조은호</t>
    <phoneticPr fontId="18" type="noConversion"/>
  </si>
  <si>
    <t>조성재</t>
    <phoneticPr fontId="18" type="noConversion"/>
  </si>
  <si>
    <t>이슬주</t>
    <phoneticPr fontId="18" type="noConversion"/>
  </si>
  <si>
    <t>김민서</t>
    <phoneticPr fontId="18" type="noConversion"/>
  </si>
  <si>
    <t>왕즈한</t>
    <phoneticPr fontId="18" type="noConversion"/>
  </si>
  <si>
    <t>유신성</t>
    <phoneticPr fontId="18" type="noConversion"/>
  </si>
  <si>
    <t>강경현</t>
    <phoneticPr fontId="18" type="noConversion"/>
  </si>
  <si>
    <t>윤서원</t>
    <phoneticPr fontId="18" type="noConversion"/>
  </si>
  <si>
    <t>김상현</t>
    <phoneticPr fontId="18" type="noConversion"/>
  </si>
  <si>
    <t>신유민</t>
    <phoneticPr fontId="18" type="noConversion"/>
  </si>
  <si>
    <t>홍승하</t>
    <phoneticPr fontId="18" type="noConversion"/>
  </si>
  <si>
    <t>박정현</t>
    <phoneticPr fontId="18" type="noConversion"/>
  </si>
  <si>
    <t>백서현</t>
    <phoneticPr fontId="18" type="noConversion"/>
  </si>
  <si>
    <t>유수환</t>
    <phoneticPr fontId="18" type="noConversion"/>
  </si>
  <si>
    <t>최승철</t>
    <phoneticPr fontId="18" type="noConversion"/>
  </si>
  <si>
    <t>김태헌</t>
    <phoneticPr fontId="18" type="noConversion"/>
  </si>
  <si>
    <t>이우주</t>
    <phoneticPr fontId="18" type="noConversion"/>
  </si>
  <si>
    <t>이준수</t>
    <phoneticPr fontId="18" type="noConversion"/>
  </si>
  <si>
    <t>박형기</t>
    <phoneticPr fontId="18" type="noConversion"/>
  </si>
  <si>
    <t>최준영</t>
    <phoneticPr fontId="18" type="noConversion"/>
  </si>
  <si>
    <t>이성준</t>
    <phoneticPr fontId="18" type="noConversion"/>
  </si>
  <si>
    <t>이서영</t>
    <phoneticPr fontId="18" type="noConversion"/>
  </si>
  <si>
    <t>고윤서</t>
    <phoneticPr fontId="18" type="noConversion"/>
  </si>
  <si>
    <t>전서현</t>
    <phoneticPr fontId="18" type="noConversion"/>
  </si>
  <si>
    <t>정하음</t>
    <phoneticPr fontId="18" type="noConversion"/>
  </si>
  <si>
    <t>윤주원</t>
    <phoneticPr fontId="18" type="noConversion"/>
  </si>
  <si>
    <t>채보윤</t>
    <phoneticPr fontId="18" type="noConversion"/>
  </si>
  <si>
    <t>정재민</t>
    <phoneticPr fontId="18" type="noConversion"/>
  </si>
  <si>
    <t>이정은</t>
    <phoneticPr fontId="18" type="noConversion"/>
  </si>
  <si>
    <t>박정웅</t>
    <phoneticPr fontId="18" type="noConversion"/>
  </si>
  <si>
    <t>김희수</t>
    <phoneticPr fontId="18" type="noConversion"/>
  </si>
  <si>
    <t>정태서</t>
    <phoneticPr fontId="18" type="noConversion"/>
  </si>
  <si>
    <t>이현민</t>
    <phoneticPr fontId="18" type="noConversion"/>
  </si>
  <si>
    <t>흑
o</t>
    <phoneticPr fontId="7" type="noConversion"/>
  </si>
  <si>
    <t>흑
o</t>
    <phoneticPr fontId="7" type="noConversion"/>
  </si>
  <si>
    <t>x</t>
    <phoneticPr fontId="7" type="noConversion"/>
  </si>
  <si>
    <t>흑
x</t>
    <phoneticPr fontId="7" type="noConversion"/>
  </si>
  <si>
    <t>o</t>
    <phoneticPr fontId="7" type="noConversion"/>
  </si>
  <si>
    <t>흑
x</t>
    <phoneticPr fontId="7" type="noConversion"/>
  </si>
  <si>
    <t>흑
o</t>
    <phoneticPr fontId="7" type="noConversion"/>
  </si>
  <si>
    <t>x</t>
    <phoneticPr fontId="7" type="noConversion"/>
  </si>
  <si>
    <t>o</t>
    <phoneticPr fontId="7" type="noConversion"/>
  </si>
  <si>
    <t>흑
x</t>
    <phoneticPr fontId="7" type="noConversion"/>
  </si>
  <si>
    <t>x</t>
    <phoneticPr fontId="7" type="noConversion"/>
  </si>
  <si>
    <t>o</t>
    <phoneticPr fontId="7" type="noConversion"/>
  </si>
  <si>
    <t>흑
o</t>
    <phoneticPr fontId="7" type="noConversion"/>
  </si>
  <si>
    <t>x</t>
    <phoneticPr fontId="7" type="noConversion"/>
  </si>
  <si>
    <t>흑
x</t>
    <phoneticPr fontId="7" type="noConversion"/>
  </si>
  <si>
    <t>흑
x</t>
    <phoneticPr fontId="7" type="noConversion"/>
  </si>
  <si>
    <t>o</t>
    <phoneticPr fontId="7" type="noConversion"/>
  </si>
  <si>
    <t>x</t>
    <phoneticPr fontId="7" type="noConversion"/>
  </si>
  <si>
    <t>흑
o</t>
    <phoneticPr fontId="7" type="noConversion"/>
  </si>
  <si>
    <t>o</t>
    <phoneticPr fontId="7" type="noConversion"/>
  </si>
  <si>
    <t>흑
o</t>
    <phoneticPr fontId="7" type="noConversion"/>
  </si>
  <si>
    <t>x</t>
    <phoneticPr fontId="7" type="noConversion"/>
  </si>
  <si>
    <t>흑
x</t>
    <phoneticPr fontId="7" type="noConversion"/>
  </si>
  <si>
    <t>o</t>
    <phoneticPr fontId="7" type="noConversion"/>
  </si>
  <si>
    <t>흑
o</t>
    <phoneticPr fontId="7" type="noConversion"/>
  </si>
  <si>
    <t>흑
x</t>
    <phoneticPr fontId="7" type="noConversion"/>
  </si>
  <si>
    <t>x</t>
    <phoneticPr fontId="7" type="noConversion"/>
  </si>
  <si>
    <t>흑
o</t>
    <phoneticPr fontId="7" type="noConversion"/>
  </si>
  <si>
    <t>x</t>
    <phoneticPr fontId="7" type="noConversion"/>
  </si>
  <si>
    <t>흑
x</t>
    <phoneticPr fontId="7" type="noConversion"/>
  </si>
  <si>
    <t>o</t>
    <phoneticPr fontId="7" type="noConversion"/>
  </si>
  <si>
    <t>흑
x</t>
    <phoneticPr fontId="7" type="noConversion"/>
  </si>
  <si>
    <t>o</t>
    <phoneticPr fontId="7" type="noConversion"/>
  </si>
  <si>
    <t>흑
o</t>
    <phoneticPr fontId="7" type="noConversion"/>
  </si>
  <si>
    <t>x</t>
    <phoneticPr fontId="7" type="noConversion"/>
  </si>
  <si>
    <t>o</t>
    <phoneticPr fontId="7" type="noConversion"/>
  </si>
  <si>
    <t>흑
x</t>
    <phoneticPr fontId="7" type="noConversion"/>
  </si>
  <si>
    <t>흑
o</t>
    <phoneticPr fontId="7" type="noConversion"/>
  </si>
  <si>
    <t>x</t>
    <phoneticPr fontId="7" type="noConversion"/>
  </si>
  <si>
    <t>o</t>
    <phoneticPr fontId="7" type="noConversion"/>
  </si>
  <si>
    <t>흑
x</t>
    <phoneticPr fontId="7" type="noConversion"/>
  </si>
  <si>
    <t>흑
o</t>
    <phoneticPr fontId="7" type="noConversion"/>
  </si>
  <si>
    <t>x</t>
    <phoneticPr fontId="7" type="noConversion"/>
  </si>
  <si>
    <t>흑
x</t>
    <phoneticPr fontId="7" type="noConversion"/>
  </si>
  <si>
    <t>o</t>
    <phoneticPr fontId="7" type="noConversion"/>
  </si>
  <si>
    <t>o</t>
    <phoneticPr fontId="7" type="noConversion"/>
  </si>
  <si>
    <t>흑
o</t>
    <phoneticPr fontId="7" type="noConversion"/>
  </si>
  <si>
    <t>o</t>
    <phoneticPr fontId="7" type="noConversion"/>
  </si>
  <si>
    <t>흑
x</t>
    <phoneticPr fontId="7" type="noConversion"/>
  </si>
  <si>
    <t>x</t>
    <phoneticPr fontId="7" type="noConversion"/>
  </si>
  <si>
    <t>흑
o</t>
    <phoneticPr fontId="7" type="noConversion"/>
  </si>
  <si>
    <t>o</t>
    <phoneticPr fontId="7" type="noConversion"/>
  </si>
  <si>
    <t>흑
x</t>
    <phoneticPr fontId="7" type="noConversion"/>
  </si>
  <si>
    <t>x</t>
    <phoneticPr fontId="7" type="noConversion"/>
  </si>
  <si>
    <t>탈락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</si>
</sst>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0"/>
      <color rgb="FF000000"/>
      <name val="돋움"/>
      <family val="3"/>
      <charset val="129"/>
    </font>
    <font>
      <sz val="30"/>
      <color rgb="FF000000"/>
      <name val="맑은 고딕"/>
      <family val="3"/>
      <charset val="129"/>
    </font>
    <font>
      <b/>
      <sz val="25"/>
      <color rgb="FF000000"/>
      <name val="돋움"/>
      <family val="3"/>
      <charset val="129"/>
    </font>
    <font>
      <b/>
      <sz val="23"/>
      <color rgb="FF000000"/>
      <name val="돋움"/>
      <family val="3"/>
      <charset val="129"/>
    </font>
    <font>
      <sz val="50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23"/>
      <color theme="1"/>
      <name val="돋움"/>
      <family val="3"/>
      <charset val="129"/>
    </font>
    <font>
      <sz val="3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25"/>
      <color rgb="FF000000"/>
      <name val="돋움"/>
      <family val="3"/>
      <charset val="129"/>
    </font>
    <font>
      <sz val="24"/>
      <color rgb="FF000000"/>
      <name val="맑은 고딕"/>
      <family val="3"/>
      <charset val="129"/>
    </font>
    <font>
      <sz val="11"/>
      <name val="돋움"/>
      <family val="3"/>
      <charset val="129"/>
    </font>
    <font>
      <b/>
      <sz val="25"/>
      <name val="돋움"/>
      <family val="3"/>
      <charset val="129"/>
    </font>
    <font>
      <sz val="10"/>
      <name val="돋움"/>
      <family val="3"/>
      <charset val="129"/>
    </font>
    <font>
      <b/>
      <sz val="48"/>
      <color rgb="FF0000FF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0" fontId="13" fillId="0" borderId="0">
      <alignment vertical="center"/>
    </xf>
    <xf numFmtId="0" fontId="15" fillId="0" borderId="0"/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4" fillId="0" borderId="1" xfId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14" fillId="0" borderId="15" xfId="3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 wrapText="1"/>
    </xf>
    <xf numFmtId="0" fontId="14" fillId="0" borderId="4" xfId="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2" xfId="3" applyFont="1" applyBorder="1" applyAlignment="1">
      <alignment horizontal="center" vertical="center" wrapText="1"/>
    </xf>
    <xf numFmtId="0" fontId="16" fillId="0" borderId="12" xfId="3" applyFont="1" applyFill="1" applyBorder="1" applyAlignment="1">
      <alignment horizontal="center" vertical="center" wrapText="1"/>
    </xf>
    <xf numFmtId="0" fontId="16" fillId="0" borderId="12" xfId="4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12">
    <cellStyle name="표준" xfId="0" builtinId="0"/>
    <cellStyle name="표준 2" xfId="1" xr:uid="{00000000-0005-0000-0000-000001000000}"/>
    <cellStyle name="표준 2 2" xfId="4" xr:uid="{00000000-0005-0000-0000-000002000000}"/>
    <cellStyle name="표준 3" xfId="2" xr:uid="{00000000-0005-0000-0000-000003000000}"/>
    <cellStyle name="표준 4" xfId="6" xr:uid="{00000000-0005-0000-0000-000004000000}"/>
    <cellStyle name="표준 5" xfId="7" xr:uid="{00000000-0005-0000-0000-000005000000}"/>
    <cellStyle name="표준 6" xfId="8" xr:uid="{00000000-0005-0000-0000-000006000000}"/>
    <cellStyle name="표준 6 2" xfId="10" xr:uid="{00000000-0005-0000-0000-000007000000}"/>
    <cellStyle name="표준 6 3" xfId="11" xr:uid="{00000000-0005-0000-0000-000008000000}"/>
    <cellStyle name="표준 6 4" xfId="9" xr:uid="{00000000-0005-0000-0000-000009000000}"/>
    <cellStyle name="표준 7" xfId="5" xr:uid="{00000000-0005-0000-0000-00000A000000}"/>
    <cellStyle name="표준_연구생전반기2회차 리그 대진표 2" xfId="3" xr:uid="{00000000-0005-0000-0000-00000B000000}"/>
  </cellStyles>
  <dxfs count="1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00FF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9"/>
  <sheetViews>
    <sheetView tabSelected="1" view="pageBreakPreview" zoomScale="28" zoomScaleNormal="30" zoomScaleSheetLayoutView="28" workbookViewId="0">
      <pane ySplit="7" topLeftCell="A8" activePane="bottomLeft" state="frozen"/>
      <selection sqref="A1:S1"/>
      <selection pane="bottomLeft" sqref="A1:S1"/>
    </sheetView>
  </sheetViews>
  <sheetFormatPr defaultRowHeight="16.5" x14ac:dyDescent="0.3"/>
  <cols>
    <col min="2" max="2" width="19.125" customWidth="1"/>
    <col min="3" max="14" width="25.625" customWidth="1"/>
    <col min="15" max="15" width="26.625" customWidth="1"/>
    <col min="16" max="19" width="19.625" customWidth="1"/>
    <col min="20" max="22" width="9" customWidth="1"/>
  </cols>
  <sheetData>
    <row r="1" spans="1:31" ht="71.25" x14ac:dyDescent="0.3">
      <c r="A1" s="250" t="s">
        <v>33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14"/>
      <c r="U1" s="14"/>
      <c r="V1" s="14"/>
    </row>
    <row r="2" spans="1:31" ht="45" x14ac:dyDescent="0.3">
      <c r="A2" s="251" t="s">
        <v>35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spans="1:31" ht="45" x14ac:dyDescent="0.3">
      <c r="A3" s="251" t="s">
        <v>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</row>
    <row r="4" spans="1:31" ht="45" x14ac:dyDescent="0.3">
      <c r="A4" s="251" t="s">
        <v>10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</row>
    <row r="5" spans="1:31" ht="45" x14ac:dyDescent="0.3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T5" s="10"/>
      <c r="U5" s="10"/>
      <c r="V5" s="9"/>
      <c r="W5" s="9"/>
      <c r="X5" s="10"/>
    </row>
    <row r="6" spans="1:31" ht="45" customHeight="1" x14ac:dyDescent="0.3">
      <c r="A6" s="261" t="s">
        <v>4</v>
      </c>
      <c r="B6" s="262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">
        <v>11</v>
      </c>
      <c r="N6" s="1">
        <v>12</v>
      </c>
      <c r="O6" s="259" t="s">
        <v>15</v>
      </c>
      <c r="P6" s="255" t="s">
        <v>0</v>
      </c>
      <c r="Q6" s="257" t="s">
        <v>7</v>
      </c>
      <c r="R6" s="252" t="s">
        <v>6</v>
      </c>
      <c r="S6" s="252" t="s">
        <v>20</v>
      </c>
      <c r="T6" s="9"/>
      <c r="U6" s="9"/>
      <c r="V6" s="9"/>
      <c r="W6" s="9"/>
      <c r="X6" s="9"/>
    </row>
    <row r="7" spans="1:31" ht="90" customHeight="1" x14ac:dyDescent="0.3">
      <c r="A7" s="263"/>
      <c r="B7" s="264"/>
      <c r="C7" s="3" t="str">
        <f>B8</f>
        <v>백현우</v>
      </c>
      <c r="D7" s="3" t="str">
        <f>B9</f>
        <v>금지우</v>
      </c>
      <c r="E7" s="12" t="str">
        <f>B10</f>
        <v>송민혁</v>
      </c>
      <c r="F7" s="12" t="str">
        <f>B11</f>
        <v>김주형</v>
      </c>
      <c r="G7" s="12" t="str">
        <f>B12</f>
        <v>정우진</v>
      </c>
      <c r="H7" s="12" t="str">
        <f>B13</f>
        <v>조성호</v>
      </c>
      <c r="I7" s="12" t="str">
        <f>B14</f>
        <v>김상윤</v>
      </c>
      <c r="J7" s="12" t="str">
        <f>B15</f>
        <v>양유준</v>
      </c>
      <c r="K7" s="12" t="str">
        <f>B16</f>
        <v>최정관</v>
      </c>
      <c r="L7" s="12" t="str">
        <f>B17</f>
        <v>김윤태</v>
      </c>
      <c r="M7" s="12" t="str">
        <f>B18</f>
        <v>김다빈</v>
      </c>
      <c r="N7" s="12" t="str">
        <f>B19</f>
        <v>원제훈</v>
      </c>
      <c r="O7" s="260"/>
      <c r="P7" s="256"/>
      <c r="Q7" s="258"/>
      <c r="R7" s="253"/>
      <c r="S7" s="253"/>
      <c r="U7" s="7"/>
    </row>
    <row r="8" spans="1:31" ht="99.95" customHeight="1" x14ac:dyDescent="0.3">
      <c r="A8" s="8">
        <v>1</v>
      </c>
      <c r="B8" s="241" t="s">
        <v>30</v>
      </c>
      <c r="C8" s="18"/>
      <c r="D8" s="21" t="s">
        <v>133</v>
      </c>
      <c r="E8" s="15" t="s">
        <v>143</v>
      </c>
      <c r="F8" s="23" t="s">
        <v>132</v>
      </c>
      <c r="G8" s="15" t="s">
        <v>139</v>
      </c>
      <c r="H8" s="23" t="s">
        <v>173</v>
      </c>
      <c r="I8" s="15" t="s">
        <v>171</v>
      </c>
      <c r="J8" s="23" t="s">
        <v>163</v>
      </c>
      <c r="K8" s="241" t="s">
        <v>167</v>
      </c>
      <c r="L8" s="23" t="s">
        <v>152</v>
      </c>
      <c r="M8" s="15" t="s">
        <v>167</v>
      </c>
      <c r="N8" s="241" t="s">
        <v>165</v>
      </c>
      <c r="O8" s="247">
        <v>1</v>
      </c>
      <c r="P8" s="19">
        <f t="array" ref="P8">SUM(IF(RIGHT(C8:N8,1)="O",1,0))</f>
        <v>9</v>
      </c>
      <c r="Q8" s="1">
        <v>1</v>
      </c>
      <c r="R8" s="6">
        <v>1</v>
      </c>
      <c r="S8" s="6">
        <v>113</v>
      </c>
    </row>
    <row r="9" spans="1:31" ht="99.95" customHeight="1" x14ac:dyDescent="0.3">
      <c r="A9" s="8">
        <v>2</v>
      </c>
      <c r="B9" s="241" t="s">
        <v>21</v>
      </c>
      <c r="C9" s="17" t="s">
        <v>134</v>
      </c>
      <c r="D9" s="18"/>
      <c r="E9" s="23" t="s">
        <v>182</v>
      </c>
      <c r="F9" s="15" t="s">
        <v>151</v>
      </c>
      <c r="G9" s="23" t="s">
        <v>146</v>
      </c>
      <c r="H9" s="15" t="s">
        <v>162</v>
      </c>
      <c r="I9" s="23" t="s">
        <v>138</v>
      </c>
      <c r="J9" s="15" t="s">
        <v>171</v>
      </c>
      <c r="K9" s="241" t="s">
        <v>173</v>
      </c>
      <c r="L9" s="241" t="s">
        <v>179</v>
      </c>
      <c r="M9" s="23" t="s">
        <v>178</v>
      </c>
      <c r="N9" s="15" t="s">
        <v>185</v>
      </c>
      <c r="O9" s="247">
        <v>2</v>
      </c>
      <c r="P9" s="19">
        <f t="array" ref="P9">SUM(IF(RIGHT(C9:N9,1)="O",1,0))</f>
        <v>8</v>
      </c>
      <c r="Q9" s="1">
        <v>2</v>
      </c>
      <c r="R9" s="6">
        <v>1</v>
      </c>
      <c r="S9" s="6">
        <v>106.3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ht="99.95" customHeight="1" x14ac:dyDescent="0.3">
      <c r="A10" s="8">
        <v>3</v>
      </c>
      <c r="B10" s="241" t="s">
        <v>22</v>
      </c>
      <c r="C10" s="23" t="s">
        <v>146</v>
      </c>
      <c r="D10" s="15" t="s">
        <v>185</v>
      </c>
      <c r="E10" s="18"/>
      <c r="F10" s="241" t="s">
        <v>132</v>
      </c>
      <c r="G10" s="241" t="s">
        <v>153</v>
      </c>
      <c r="H10" s="23" t="s">
        <v>168</v>
      </c>
      <c r="I10" s="17" t="s">
        <v>179</v>
      </c>
      <c r="J10" s="23" t="s">
        <v>159</v>
      </c>
      <c r="K10" s="15" t="s">
        <v>140</v>
      </c>
      <c r="L10" s="241" t="s">
        <v>173</v>
      </c>
      <c r="M10" s="15" t="s">
        <v>171</v>
      </c>
      <c r="N10" s="23" t="s">
        <v>178</v>
      </c>
      <c r="O10" s="247">
        <v>3</v>
      </c>
      <c r="P10" s="19">
        <f t="array" ref="P10">SUM(IF(RIGHT(C10:N10,1)="O",1,0))</f>
        <v>7</v>
      </c>
      <c r="Q10" s="1">
        <v>5</v>
      </c>
      <c r="R10" s="6">
        <v>1</v>
      </c>
      <c r="S10" s="6">
        <v>104</v>
      </c>
    </row>
    <row r="11" spans="1:31" ht="99.95" customHeight="1" x14ac:dyDescent="0.3">
      <c r="A11" s="8">
        <v>4</v>
      </c>
      <c r="B11" s="241" t="s">
        <v>31</v>
      </c>
      <c r="C11" s="241" t="s">
        <v>160</v>
      </c>
      <c r="D11" s="241" t="s">
        <v>135</v>
      </c>
      <c r="E11" s="241" t="s">
        <v>134</v>
      </c>
      <c r="F11" s="18"/>
      <c r="G11" s="241" t="s">
        <v>182</v>
      </c>
      <c r="H11" s="241" t="s">
        <v>166</v>
      </c>
      <c r="I11" s="241" t="s">
        <v>173</v>
      </c>
      <c r="J11" s="241" t="s">
        <v>145</v>
      </c>
      <c r="K11" s="241" t="s">
        <v>184</v>
      </c>
      <c r="L11" s="241" t="s">
        <v>170</v>
      </c>
      <c r="M11" s="241" t="s">
        <v>138</v>
      </c>
      <c r="N11" s="241" t="s">
        <v>179</v>
      </c>
      <c r="O11" s="247">
        <v>4</v>
      </c>
      <c r="P11" s="19">
        <f t="array" ref="P11">SUM(IF(RIGHT(C11:N11,1)="O",1,0))</f>
        <v>4</v>
      </c>
      <c r="Q11" s="1">
        <v>8</v>
      </c>
      <c r="R11" s="6">
        <v>2</v>
      </c>
      <c r="S11" s="6">
        <v>100</v>
      </c>
    </row>
    <row r="12" spans="1:31" ht="99.95" customHeight="1" x14ac:dyDescent="0.3">
      <c r="A12" s="8">
        <v>5</v>
      </c>
      <c r="B12" s="241" t="s">
        <v>23</v>
      </c>
      <c r="C12" s="23" t="s">
        <v>138</v>
      </c>
      <c r="D12" s="17" t="s">
        <v>143</v>
      </c>
      <c r="E12" s="241" t="s">
        <v>152</v>
      </c>
      <c r="F12" s="17" t="s">
        <v>185</v>
      </c>
      <c r="G12" s="18"/>
      <c r="H12" s="23" t="s">
        <v>135</v>
      </c>
      <c r="I12" s="17" t="s">
        <v>185</v>
      </c>
      <c r="J12" s="241" t="s">
        <v>178</v>
      </c>
      <c r="K12" s="15" t="s">
        <v>171</v>
      </c>
      <c r="L12" s="23" t="s">
        <v>159</v>
      </c>
      <c r="M12" s="15" t="s">
        <v>179</v>
      </c>
      <c r="N12" s="241" t="s">
        <v>173</v>
      </c>
      <c r="O12" s="247">
        <v>5</v>
      </c>
      <c r="P12" s="19">
        <f t="array" ref="P12">SUM(IF(RIGHT(C12:N12,1)="O",1,0))</f>
        <v>8</v>
      </c>
      <c r="Q12" s="1">
        <v>3</v>
      </c>
      <c r="R12" s="6">
        <v>1</v>
      </c>
      <c r="S12" s="6">
        <v>106.3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s="11" customFormat="1" ht="99.95" customHeight="1" x14ac:dyDescent="0.3">
      <c r="A13" s="242">
        <v>6</v>
      </c>
      <c r="B13" s="241" t="s">
        <v>24</v>
      </c>
      <c r="C13" s="243" t="s">
        <v>174</v>
      </c>
      <c r="D13" s="243" t="s">
        <v>161</v>
      </c>
      <c r="E13" s="243" t="s">
        <v>167</v>
      </c>
      <c r="F13" s="243" t="s">
        <v>165</v>
      </c>
      <c r="G13" s="243" t="s">
        <v>136</v>
      </c>
      <c r="H13" s="244"/>
      <c r="I13" s="243" t="s">
        <v>168</v>
      </c>
      <c r="J13" s="243" t="s">
        <v>140</v>
      </c>
      <c r="K13" s="243" t="s">
        <v>165</v>
      </c>
      <c r="L13" s="243" t="s">
        <v>143</v>
      </c>
      <c r="M13" s="243" t="s">
        <v>152</v>
      </c>
      <c r="N13" s="243" t="s">
        <v>171</v>
      </c>
      <c r="O13" s="248">
        <v>6</v>
      </c>
      <c r="P13" s="19">
        <f t="array" ref="P13">SUM(IF(RIGHT(C13:N13,1)="O",1,0))</f>
        <v>8</v>
      </c>
      <c r="Q13" s="245">
        <v>4</v>
      </c>
      <c r="R13" s="246">
        <v>1</v>
      </c>
      <c r="S13" s="246">
        <v>106.3</v>
      </c>
    </row>
    <row r="14" spans="1:31" s="11" customFormat="1" ht="99.95" customHeight="1" x14ac:dyDescent="0.3">
      <c r="A14" s="242">
        <v>7</v>
      </c>
      <c r="B14" s="241" t="s">
        <v>25</v>
      </c>
      <c r="C14" s="243" t="s">
        <v>135</v>
      </c>
      <c r="D14" s="243" t="s">
        <v>139</v>
      </c>
      <c r="E14" s="243" t="s">
        <v>180</v>
      </c>
      <c r="F14" s="243" t="s">
        <v>174</v>
      </c>
      <c r="G14" s="243" t="s">
        <v>182</v>
      </c>
      <c r="H14" s="243" t="s">
        <v>167</v>
      </c>
      <c r="I14" s="244"/>
      <c r="J14" s="243" t="s">
        <v>132</v>
      </c>
      <c r="K14" s="243" t="s">
        <v>151</v>
      </c>
      <c r="L14" s="243" t="s">
        <v>178</v>
      </c>
      <c r="M14" s="243" t="s">
        <v>145</v>
      </c>
      <c r="N14" s="243" t="s">
        <v>161</v>
      </c>
      <c r="O14" s="248">
        <v>7</v>
      </c>
      <c r="P14" s="19">
        <f t="array" ref="P14">SUM(IF(RIGHT(C14:N14,1)="O",1,0))</f>
        <v>5</v>
      </c>
      <c r="Q14" s="245">
        <v>6</v>
      </c>
      <c r="R14" s="246">
        <v>1</v>
      </c>
      <c r="S14" s="246">
        <v>102.5</v>
      </c>
    </row>
    <row r="15" spans="1:31" ht="99.95" customHeight="1" x14ac:dyDescent="0.3">
      <c r="A15" s="13">
        <v>8</v>
      </c>
      <c r="B15" s="241" t="s">
        <v>26</v>
      </c>
      <c r="C15" s="17" t="s">
        <v>164</v>
      </c>
      <c r="D15" s="23" t="s">
        <v>172</v>
      </c>
      <c r="E15" s="241" t="s">
        <v>160</v>
      </c>
      <c r="F15" s="241" t="s">
        <v>144</v>
      </c>
      <c r="G15" s="15" t="s">
        <v>181</v>
      </c>
      <c r="H15" s="23" t="s">
        <v>141</v>
      </c>
      <c r="I15" s="241" t="s">
        <v>134</v>
      </c>
      <c r="J15" s="18"/>
      <c r="K15" s="23" t="s">
        <v>182</v>
      </c>
      <c r="L15" s="15" t="s">
        <v>183</v>
      </c>
      <c r="M15" s="23" t="s">
        <v>175</v>
      </c>
      <c r="N15" s="17" t="s">
        <v>151</v>
      </c>
      <c r="O15" s="247">
        <v>8</v>
      </c>
      <c r="P15" s="19">
        <f t="array" ref="P15">SUM(IF(RIGHT(C15:N15,1)="O",1,0))</f>
        <v>5</v>
      </c>
      <c r="Q15" s="1">
        <v>7</v>
      </c>
      <c r="R15" s="6">
        <v>1</v>
      </c>
      <c r="S15" s="6">
        <v>102.5</v>
      </c>
    </row>
    <row r="16" spans="1:31" ht="99.95" customHeight="1" x14ac:dyDescent="0.3">
      <c r="A16" s="13">
        <v>9</v>
      </c>
      <c r="B16" s="241" t="s">
        <v>32</v>
      </c>
      <c r="C16" s="23" t="s">
        <v>168</v>
      </c>
      <c r="D16" s="241" t="s">
        <v>174</v>
      </c>
      <c r="E16" s="23" t="s">
        <v>141</v>
      </c>
      <c r="F16" s="241" t="s">
        <v>183</v>
      </c>
      <c r="G16" s="23" t="s">
        <v>172</v>
      </c>
      <c r="H16" s="17" t="s">
        <v>166</v>
      </c>
      <c r="I16" s="23" t="s">
        <v>154</v>
      </c>
      <c r="J16" s="15" t="s">
        <v>185</v>
      </c>
      <c r="K16" s="18"/>
      <c r="L16" s="23" t="s">
        <v>135</v>
      </c>
      <c r="M16" s="241" t="s">
        <v>160</v>
      </c>
      <c r="N16" s="23" t="s">
        <v>144</v>
      </c>
      <c r="O16" s="247">
        <v>9</v>
      </c>
      <c r="P16" s="19">
        <f t="array" ref="P16">SUM(IF(RIGHT(C16:N16,1)="O",1,0))</f>
        <v>2</v>
      </c>
      <c r="Q16" s="1">
        <v>11</v>
      </c>
      <c r="R16" s="6">
        <v>2</v>
      </c>
      <c r="S16" s="6">
        <v>98</v>
      </c>
    </row>
    <row r="17" spans="1:25" ht="99.95" customHeight="1" x14ac:dyDescent="0.3">
      <c r="A17" s="8">
        <v>10</v>
      </c>
      <c r="B17" s="241" t="s">
        <v>27</v>
      </c>
      <c r="C17" s="15" t="s">
        <v>153</v>
      </c>
      <c r="D17" s="23" t="s">
        <v>180</v>
      </c>
      <c r="E17" s="15" t="s">
        <v>174</v>
      </c>
      <c r="F17" s="23" t="s">
        <v>169</v>
      </c>
      <c r="G17" s="241" t="s">
        <v>160</v>
      </c>
      <c r="H17" s="23" t="s">
        <v>135</v>
      </c>
      <c r="I17" s="17" t="s">
        <v>181</v>
      </c>
      <c r="J17" s="23" t="s">
        <v>184</v>
      </c>
      <c r="K17" s="15" t="s">
        <v>136</v>
      </c>
      <c r="L17" s="18"/>
      <c r="M17" s="23" t="s">
        <v>184</v>
      </c>
      <c r="N17" s="241" t="s">
        <v>139</v>
      </c>
      <c r="O17" s="247">
        <v>10</v>
      </c>
      <c r="P17" s="19">
        <f t="array" ref="P17">SUM(IF(RIGHT(C17:N17,1)="O",1,0))</f>
        <v>2</v>
      </c>
      <c r="Q17" s="1">
        <v>12</v>
      </c>
      <c r="R17" s="6">
        <v>2</v>
      </c>
      <c r="S17" s="6">
        <v>97</v>
      </c>
    </row>
    <row r="18" spans="1:25" ht="99.95" customHeight="1" x14ac:dyDescent="0.3">
      <c r="A18" s="8">
        <v>11</v>
      </c>
      <c r="B18" s="241" t="s">
        <v>28</v>
      </c>
      <c r="C18" s="241" t="s">
        <v>168</v>
      </c>
      <c r="D18" s="241" t="s">
        <v>181</v>
      </c>
      <c r="E18" s="241" t="s">
        <v>172</v>
      </c>
      <c r="F18" s="241" t="s">
        <v>139</v>
      </c>
      <c r="G18" s="241" t="s">
        <v>180</v>
      </c>
      <c r="H18" s="241" t="s">
        <v>153</v>
      </c>
      <c r="I18" s="241" t="s">
        <v>144</v>
      </c>
      <c r="J18" s="241" t="s">
        <v>176</v>
      </c>
      <c r="K18" s="241" t="s">
        <v>159</v>
      </c>
      <c r="L18" s="241" t="s">
        <v>183</v>
      </c>
      <c r="M18" s="18"/>
      <c r="N18" s="241" t="s">
        <v>135</v>
      </c>
      <c r="O18" s="249">
        <v>11</v>
      </c>
      <c r="P18" s="19">
        <f t="array" ref="P18">SUM(IF(RIGHT(C18:N18,1)="O",1,0))</f>
        <v>4</v>
      </c>
      <c r="Q18" s="1">
        <v>9</v>
      </c>
      <c r="R18" s="6">
        <v>2</v>
      </c>
      <c r="S18" s="6">
        <v>100</v>
      </c>
    </row>
    <row r="19" spans="1:25" ht="99.95" customHeight="1" x14ac:dyDescent="0.3">
      <c r="A19" s="8">
        <v>12</v>
      </c>
      <c r="B19" s="241" t="s">
        <v>29</v>
      </c>
      <c r="C19" s="241" t="s">
        <v>166</v>
      </c>
      <c r="D19" s="241" t="s">
        <v>182</v>
      </c>
      <c r="E19" s="15" t="s">
        <v>181</v>
      </c>
      <c r="F19" s="23" t="s">
        <v>180</v>
      </c>
      <c r="G19" s="15" t="s">
        <v>174</v>
      </c>
      <c r="H19" s="23" t="s">
        <v>172</v>
      </c>
      <c r="I19" s="17" t="s">
        <v>162</v>
      </c>
      <c r="J19" s="23" t="s">
        <v>154</v>
      </c>
      <c r="K19" s="17" t="s">
        <v>145</v>
      </c>
      <c r="L19" s="241" t="s">
        <v>138</v>
      </c>
      <c r="M19" s="17" t="s">
        <v>136</v>
      </c>
      <c r="N19" s="18"/>
      <c r="O19" s="247">
        <v>12</v>
      </c>
      <c r="P19" s="19">
        <f t="array" ref="P19">SUM(IF(RIGHT(C19:N19,1)="O",1,0))</f>
        <v>4</v>
      </c>
      <c r="Q19" s="1">
        <v>10</v>
      </c>
      <c r="R19" s="6">
        <v>2</v>
      </c>
      <c r="S19" s="6">
        <v>100</v>
      </c>
      <c r="Y19" t="s">
        <v>16</v>
      </c>
    </row>
  </sheetData>
  <autoFilter ref="A6:S7" xr:uid="{00000000-0009-0000-0000-000000000000}">
    <filterColumn colId="0" showButton="0"/>
    <sortState ref="A9:S19">
      <sortCondition ref="A6:A7"/>
    </sortState>
  </autoFilter>
  <mergeCells count="11">
    <mergeCell ref="A1:S1"/>
    <mergeCell ref="A2:S2"/>
    <mergeCell ref="A3:S3"/>
    <mergeCell ref="A4:S4"/>
    <mergeCell ref="S6:S7"/>
    <mergeCell ref="R6:R7"/>
    <mergeCell ref="A5:R5"/>
    <mergeCell ref="P6:P7"/>
    <mergeCell ref="Q6:Q7"/>
    <mergeCell ref="O6:O7"/>
    <mergeCell ref="A6:B7"/>
  </mergeCells>
  <phoneticPr fontId="7" type="noConversion"/>
  <conditionalFormatting sqref="C8:N19">
    <cfRule type="endsWith" dxfId="13" priority="3" operator="endsWith" text="O">
      <formula>RIGHT(C8,LEN("O"))="O"</formula>
    </cfRule>
  </conditionalFormatting>
  <conditionalFormatting sqref="B8:B19">
    <cfRule type="endsWith" dxfId="12" priority="1" operator="endsWith" text="O">
      <formula>RIGHT(B8,LEN("O"))="O"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2"/>
  <sheetViews>
    <sheetView view="pageBreakPreview" zoomScale="28" zoomScaleNormal="30" zoomScaleSheetLayoutView="28" workbookViewId="0">
      <pane ySplit="7" topLeftCell="A8" activePane="bottomLeft" state="frozen"/>
      <selection sqref="A1:S1"/>
      <selection pane="bottomLeft" sqref="A1:S1"/>
    </sheetView>
  </sheetViews>
  <sheetFormatPr defaultRowHeight="16.5" x14ac:dyDescent="0.3"/>
  <cols>
    <col min="1" max="1" width="9" customWidth="1"/>
    <col min="2" max="2" width="19.125" customWidth="1"/>
    <col min="3" max="14" width="25.625" customWidth="1"/>
    <col min="15" max="15" width="26.625" customWidth="1"/>
    <col min="16" max="19" width="19.625" customWidth="1"/>
  </cols>
  <sheetData>
    <row r="1" spans="1:22" ht="71.25" x14ac:dyDescent="0.3">
      <c r="A1" s="250" t="s">
        <v>33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14"/>
      <c r="U1" s="14"/>
      <c r="V1" s="14"/>
    </row>
    <row r="2" spans="1:22" ht="45" x14ac:dyDescent="0.3">
      <c r="A2" s="251" t="s">
        <v>35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spans="1:22" ht="45" x14ac:dyDescent="0.3">
      <c r="A3" s="251" t="s">
        <v>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</row>
    <row r="4" spans="1:22" ht="45" x14ac:dyDescent="0.3">
      <c r="A4" s="251" t="s">
        <v>10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</row>
    <row r="5" spans="1:22" ht="45" x14ac:dyDescent="0.3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</row>
    <row r="6" spans="1:22" ht="45" customHeight="1" x14ac:dyDescent="0.3">
      <c r="A6" s="265" t="s">
        <v>3</v>
      </c>
      <c r="B6" s="266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1">
        <v>11</v>
      </c>
      <c r="N6" s="1">
        <v>12</v>
      </c>
      <c r="O6" s="259" t="s">
        <v>15</v>
      </c>
      <c r="P6" s="269" t="s">
        <v>0</v>
      </c>
      <c r="Q6" s="257" t="s">
        <v>1</v>
      </c>
      <c r="R6" s="257" t="s">
        <v>8</v>
      </c>
      <c r="S6" s="257" t="s">
        <v>20</v>
      </c>
    </row>
    <row r="7" spans="1:22" ht="90" customHeight="1" x14ac:dyDescent="0.3">
      <c r="A7" s="267"/>
      <c r="B7" s="268"/>
      <c r="C7" s="3" t="str">
        <f>B8</f>
        <v>최윤상</v>
      </c>
      <c r="D7" s="3" t="str">
        <f>B9</f>
        <v>양민석</v>
      </c>
      <c r="E7" s="3" t="str">
        <f>B10</f>
        <v>이의현</v>
      </c>
      <c r="F7" s="12" t="str">
        <f>B11</f>
        <v>박신영</v>
      </c>
      <c r="G7" s="12" t="str">
        <f>B12</f>
        <v>박정헌</v>
      </c>
      <c r="H7" s="12" t="str">
        <f>B13</f>
        <v>김범서</v>
      </c>
      <c r="I7" s="12" t="str">
        <f>B14</f>
        <v>김승구</v>
      </c>
      <c r="J7" s="12" t="str">
        <f>B15</f>
        <v>김지성</v>
      </c>
      <c r="K7" s="12" t="str">
        <f>B16</f>
        <v>권혁준</v>
      </c>
      <c r="L7" s="12" t="str">
        <f>B17</f>
        <v>한용정</v>
      </c>
      <c r="M7" s="12" t="str">
        <f>B18</f>
        <v>박금서</v>
      </c>
      <c r="N7" s="12" t="str">
        <f>B19</f>
        <v>박지현</v>
      </c>
      <c r="O7" s="260"/>
      <c r="P7" s="270"/>
      <c r="Q7" s="258"/>
      <c r="R7" s="258"/>
      <c r="S7" s="258"/>
    </row>
    <row r="8" spans="1:22" ht="99.95" customHeight="1" x14ac:dyDescent="0.3">
      <c r="A8" s="8">
        <v>1</v>
      </c>
      <c r="B8" s="241" t="s">
        <v>36</v>
      </c>
      <c r="C8" s="18"/>
      <c r="D8" s="23" t="s">
        <v>132</v>
      </c>
      <c r="E8" s="17" t="s">
        <v>143</v>
      </c>
      <c r="F8" s="23" t="s">
        <v>159</v>
      </c>
      <c r="G8" s="15" t="s">
        <v>139</v>
      </c>
      <c r="H8" s="23" t="s">
        <v>173</v>
      </c>
      <c r="I8" s="15" t="s">
        <v>171</v>
      </c>
      <c r="J8" s="23" t="s">
        <v>178</v>
      </c>
      <c r="K8" s="17" t="s">
        <v>179</v>
      </c>
      <c r="L8" s="23" t="s">
        <v>152</v>
      </c>
      <c r="M8" s="241" t="s">
        <v>183</v>
      </c>
      <c r="N8" s="241" t="s">
        <v>182</v>
      </c>
      <c r="O8" s="247">
        <v>13</v>
      </c>
      <c r="P8" s="19">
        <f t="array" ref="P8">SUM(IF(RIGHT(C8:N8,1)="O",1,0))</f>
        <v>10</v>
      </c>
      <c r="Q8" s="1">
        <v>1</v>
      </c>
      <c r="R8" s="6">
        <v>1</v>
      </c>
      <c r="S8" s="6">
        <v>96</v>
      </c>
    </row>
    <row r="9" spans="1:22" ht="99.95" customHeight="1" x14ac:dyDescent="0.3">
      <c r="A9" s="8">
        <v>2</v>
      </c>
      <c r="B9" s="241" t="s">
        <v>37</v>
      </c>
      <c r="C9" s="17" t="s">
        <v>134</v>
      </c>
      <c r="D9" s="18"/>
      <c r="E9" s="241" t="s">
        <v>182</v>
      </c>
      <c r="F9" s="241" t="s">
        <v>153</v>
      </c>
      <c r="G9" s="241" t="s">
        <v>146</v>
      </c>
      <c r="H9" s="241" t="s">
        <v>162</v>
      </c>
      <c r="I9" s="23" t="s">
        <v>141</v>
      </c>
      <c r="J9" s="17" t="s">
        <v>171</v>
      </c>
      <c r="K9" s="241" t="s">
        <v>173</v>
      </c>
      <c r="L9" s="241" t="s">
        <v>179</v>
      </c>
      <c r="M9" s="23" t="s">
        <v>178</v>
      </c>
      <c r="N9" s="17" t="s">
        <v>183</v>
      </c>
      <c r="O9" s="247">
        <v>14</v>
      </c>
      <c r="P9" s="19">
        <f t="array" ref="P9">SUM(IF(RIGHT(C9:N9,1)="O",1,0))</f>
        <v>7</v>
      </c>
      <c r="Q9" s="1">
        <v>4</v>
      </c>
      <c r="R9" s="6">
        <v>1</v>
      </c>
      <c r="S9" s="6">
        <v>92</v>
      </c>
    </row>
    <row r="10" spans="1:22" ht="99.95" customHeight="1" x14ac:dyDescent="0.3">
      <c r="A10" s="8">
        <v>3</v>
      </c>
      <c r="B10" s="241" t="s">
        <v>38</v>
      </c>
      <c r="C10" s="23" t="s">
        <v>146</v>
      </c>
      <c r="D10" s="241" t="s">
        <v>185</v>
      </c>
      <c r="E10" s="18"/>
      <c r="F10" s="23" t="s">
        <v>132</v>
      </c>
      <c r="G10" s="241" t="s">
        <v>151</v>
      </c>
      <c r="H10" s="23" t="s">
        <v>182</v>
      </c>
      <c r="I10" s="17" t="s">
        <v>179</v>
      </c>
      <c r="J10" s="23" t="s">
        <v>159</v>
      </c>
      <c r="K10" s="17" t="s">
        <v>140</v>
      </c>
      <c r="L10" s="23" t="s">
        <v>175</v>
      </c>
      <c r="M10" s="241" t="s">
        <v>171</v>
      </c>
      <c r="N10" s="241" t="s">
        <v>178</v>
      </c>
      <c r="O10" s="247">
        <v>15</v>
      </c>
      <c r="P10" s="19">
        <f t="array" ref="P10">SUM(IF(RIGHT(C10:N10,1)="O",1,0))</f>
        <v>8</v>
      </c>
      <c r="Q10" s="1">
        <v>2</v>
      </c>
      <c r="R10" s="6">
        <v>1</v>
      </c>
      <c r="S10" s="6">
        <v>94.5</v>
      </c>
    </row>
    <row r="11" spans="1:22" ht="99.95" customHeight="1" x14ac:dyDescent="0.3">
      <c r="A11" s="8">
        <v>4</v>
      </c>
      <c r="B11" s="241" t="s">
        <v>39</v>
      </c>
      <c r="C11" s="241" t="s">
        <v>160</v>
      </c>
      <c r="D11" s="241" t="s">
        <v>152</v>
      </c>
      <c r="E11" s="241" t="s">
        <v>134</v>
      </c>
      <c r="F11" s="18"/>
      <c r="G11" s="241" t="s">
        <v>184</v>
      </c>
      <c r="H11" s="241" t="s">
        <v>181</v>
      </c>
      <c r="I11" s="241" t="s">
        <v>173</v>
      </c>
      <c r="J11" s="241" t="s">
        <v>143</v>
      </c>
      <c r="K11" s="241" t="s">
        <v>182</v>
      </c>
      <c r="L11" s="241" t="s">
        <v>171</v>
      </c>
      <c r="M11" s="241" t="s">
        <v>138</v>
      </c>
      <c r="N11" s="241" t="s">
        <v>179</v>
      </c>
      <c r="O11" s="247">
        <v>16</v>
      </c>
      <c r="P11" s="19">
        <f t="array" ref="P11">SUM(IF(RIGHT(C11:N11,1)="O",1,0))</f>
        <v>7</v>
      </c>
      <c r="Q11" s="1">
        <v>5</v>
      </c>
      <c r="R11" s="6">
        <v>1</v>
      </c>
      <c r="S11" s="6">
        <v>92</v>
      </c>
    </row>
    <row r="12" spans="1:22" ht="99.95" customHeight="1" x14ac:dyDescent="0.3">
      <c r="A12" s="8">
        <v>5</v>
      </c>
      <c r="B12" s="241" t="s">
        <v>40</v>
      </c>
      <c r="C12" s="23" t="s">
        <v>138</v>
      </c>
      <c r="D12" s="241" t="s">
        <v>143</v>
      </c>
      <c r="E12" s="241" t="s">
        <v>154</v>
      </c>
      <c r="F12" s="241" t="s">
        <v>183</v>
      </c>
      <c r="G12" s="18"/>
      <c r="H12" s="23" t="s">
        <v>132</v>
      </c>
      <c r="I12" s="17" t="s">
        <v>183</v>
      </c>
      <c r="J12" s="241" t="s">
        <v>180</v>
      </c>
      <c r="K12" s="241" t="s">
        <v>170</v>
      </c>
      <c r="L12" s="241" t="s">
        <v>159</v>
      </c>
      <c r="M12" s="17" t="s">
        <v>179</v>
      </c>
      <c r="N12" s="23" t="s">
        <v>173</v>
      </c>
      <c r="O12" s="247">
        <v>17</v>
      </c>
      <c r="P12" s="19">
        <f t="array" ref="P12">SUM(IF(RIGHT(C12:N12,1)="O",1,0))</f>
        <v>8</v>
      </c>
      <c r="Q12" s="1">
        <v>3</v>
      </c>
      <c r="R12" s="6">
        <v>1</v>
      </c>
      <c r="S12" s="6">
        <v>94.5</v>
      </c>
    </row>
    <row r="13" spans="1:22" s="11" customFormat="1" ht="99.95" customHeight="1" x14ac:dyDescent="0.3">
      <c r="A13" s="242">
        <v>6</v>
      </c>
      <c r="B13" s="241" t="s">
        <v>41</v>
      </c>
      <c r="C13" s="243" t="s">
        <v>174</v>
      </c>
      <c r="D13" s="243" t="s">
        <v>161</v>
      </c>
      <c r="E13" s="243" t="s">
        <v>185</v>
      </c>
      <c r="F13" s="243" t="s">
        <v>178</v>
      </c>
      <c r="G13" s="243" t="s">
        <v>134</v>
      </c>
      <c r="H13" s="244"/>
      <c r="I13" s="243" t="s">
        <v>182</v>
      </c>
      <c r="J13" s="243" t="s">
        <v>140</v>
      </c>
      <c r="K13" s="243" t="s">
        <v>178</v>
      </c>
      <c r="L13" s="243" t="s">
        <v>143</v>
      </c>
      <c r="M13" s="243" t="s">
        <v>152</v>
      </c>
      <c r="N13" s="243" t="s">
        <v>171</v>
      </c>
      <c r="O13" s="248">
        <v>18</v>
      </c>
      <c r="P13" s="19">
        <f t="array" ref="P13">SUM(IF(RIGHT(C13:N13,1)="O",1,0))</f>
        <v>7</v>
      </c>
      <c r="Q13" s="245">
        <v>6</v>
      </c>
      <c r="R13" s="246">
        <v>2</v>
      </c>
      <c r="S13" s="246">
        <v>92</v>
      </c>
    </row>
    <row r="14" spans="1:22" s="11" customFormat="1" ht="99.95" customHeight="1" x14ac:dyDescent="0.3">
      <c r="A14" s="242">
        <v>7</v>
      </c>
      <c r="B14" s="241" t="s">
        <v>42</v>
      </c>
      <c r="C14" s="243" t="s">
        <v>172</v>
      </c>
      <c r="D14" s="243" t="s">
        <v>140</v>
      </c>
      <c r="E14" s="243" t="s">
        <v>180</v>
      </c>
      <c r="F14" s="243" t="s">
        <v>174</v>
      </c>
      <c r="G14" s="243" t="s">
        <v>184</v>
      </c>
      <c r="H14" s="243" t="s">
        <v>185</v>
      </c>
      <c r="I14" s="244"/>
      <c r="J14" s="243" t="s">
        <v>135</v>
      </c>
      <c r="K14" s="243" t="s">
        <v>151</v>
      </c>
      <c r="L14" s="243" t="s">
        <v>178</v>
      </c>
      <c r="M14" s="243" t="s">
        <v>143</v>
      </c>
      <c r="N14" s="243" t="s">
        <v>159</v>
      </c>
      <c r="O14" s="248">
        <v>19</v>
      </c>
      <c r="P14" s="19">
        <f t="array" ref="P14">SUM(IF(RIGHT(C14:N14,1)="O",1,0))</f>
        <v>5</v>
      </c>
      <c r="Q14" s="245">
        <v>7</v>
      </c>
      <c r="R14" s="246">
        <v>2</v>
      </c>
      <c r="S14" s="246">
        <v>90</v>
      </c>
    </row>
    <row r="15" spans="1:22" ht="99.95" customHeight="1" x14ac:dyDescent="0.3">
      <c r="A15" s="13">
        <v>8</v>
      </c>
      <c r="B15" s="241" t="s">
        <v>43</v>
      </c>
      <c r="C15" s="17" t="s">
        <v>181</v>
      </c>
      <c r="D15" s="23" t="s">
        <v>172</v>
      </c>
      <c r="E15" s="15" t="s">
        <v>160</v>
      </c>
      <c r="F15" s="241" t="s">
        <v>146</v>
      </c>
      <c r="G15" s="241" t="s">
        <v>179</v>
      </c>
      <c r="H15" s="23" t="s">
        <v>141</v>
      </c>
      <c r="I15" s="17" t="s">
        <v>136</v>
      </c>
      <c r="J15" s="18"/>
      <c r="K15" s="241" t="s">
        <v>184</v>
      </c>
      <c r="L15" s="17" t="s">
        <v>183</v>
      </c>
      <c r="M15" s="23" t="s">
        <v>173</v>
      </c>
      <c r="N15" s="17" t="s">
        <v>153</v>
      </c>
      <c r="O15" s="247">
        <v>20</v>
      </c>
      <c r="P15" s="19">
        <f t="array" ref="P15">SUM(IF(RIGHT(C15:N15,1)="O",1,0))</f>
        <v>4</v>
      </c>
      <c r="Q15" s="1">
        <v>8</v>
      </c>
      <c r="R15" s="6">
        <v>3</v>
      </c>
      <c r="S15" s="6">
        <v>88.5</v>
      </c>
    </row>
    <row r="16" spans="1:22" ht="99.95" customHeight="1" x14ac:dyDescent="0.3">
      <c r="A16" s="8">
        <v>9</v>
      </c>
      <c r="B16" s="241" t="s">
        <v>44</v>
      </c>
      <c r="C16" s="241" t="s">
        <v>180</v>
      </c>
      <c r="D16" s="241" t="s">
        <v>174</v>
      </c>
      <c r="E16" s="241" t="s">
        <v>141</v>
      </c>
      <c r="F16" s="241" t="s">
        <v>185</v>
      </c>
      <c r="G16" s="241" t="s">
        <v>169</v>
      </c>
      <c r="H16" s="241" t="s">
        <v>134</v>
      </c>
      <c r="I16" s="241" t="s">
        <v>154</v>
      </c>
      <c r="J16" s="241" t="s">
        <v>183</v>
      </c>
      <c r="K16" s="18"/>
      <c r="L16" s="241" t="s">
        <v>135</v>
      </c>
      <c r="M16" s="241" t="s">
        <v>162</v>
      </c>
      <c r="N16" s="241" t="s">
        <v>144</v>
      </c>
      <c r="O16" s="247">
        <v>21</v>
      </c>
      <c r="P16" s="19">
        <f t="array" ref="P16">SUM(IF(RIGHT(C16:N16,1)="O",1,0))</f>
        <v>4</v>
      </c>
      <c r="Q16" s="1">
        <v>9</v>
      </c>
      <c r="R16" s="6">
        <v>3</v>
      </c>
      <c r="S16" s="6">
        <v>88.5</v>
      </c>
    </row>
    <row r="17" spans="1:19" ht="99.95" customHeight="1" x14ac:dyDescent="0.3">
      <c r="A17" s="8">
        <v>10</v>
      </c>
      <c r="B17" s="241" t="s">
        <v>45</v>
      </c>
      <c r="C17" s="17" t="s">
        <v>153</v>
      </c>
      <c r="D17" s="241" t="s">
        <v>180</v>
      </c>
      <c r="E17" s="241" t="s">
        <v>177</v>
      </c>
      <c r="F17" s="23" t="s">
        <v>135</v>
      </c>
      <c r="G17" s="241" t="s">
        <v>160</v>
      </c>
      <c r="H17" s="23" t="s">
        <v>146</v>
      </c>
      <c r="I17" s="17" t="s">
        <v>181</v>
      </c>
      <c r="J17" s="23" t="s">
        <v>184</v>
      </c>
      <c r="K17" s="17" t="s">
        <v>136</v>
      </c>
      <c r="L17" s="18"/>
      <c r="M17" s="241" t="s">
        <v>135</v>
      </c>
      <c r="N17" s="241" t="s">
        <v>139</v>
      </c>
      <c r="O17" s="249">
        <v>22</v>
      </c>
      <c r="P17" s="19">
        <f t="array" ref="P17">SUM(IF(RIGHT(C17:N17,1)="O",1,0))</f>
        <v>2</v>
      </c>
      <c r="Q17" s="1">
        <v>11</v>
      </c>
      <c r="R17" s="6">
        <v>3</v>
      </c>
      <c r="S17" s="6">
        <v>86</v>
      </c>
    </row>
    <row r="18" spans="1:19" ht="99.95" customHeight="1" x14ac:dyDescent="0.3">
      <c r="A18" s="13">
        <v>11</v>
      </c>
      <c r="B18" s="241" t="s">
        <v>46</v>
      </c>
      <c r="C18" s="241" t="s">
        <v>184</v>
      </c>
      <c r="D18" s="241" t="s">
        <v>181</v>
      </c>
      <c r="E18" s="241" t="s">
        <v>172</v>
      </c>
      <c r="F18" s="17" t="s">
        <v>142</v>
      </c>
      <c r="G18" s="241" t="s">
        <v>180</v>
      </c>
      <c r="H18" s="15" t="s">
        <v>153</v>
      </c>
      <c r="I18" s="23" t="s">
        <v>146</v>
      </c>
      <c r="J18" s="17" t="s">
        <v>174</v>
      </c>
      <c r="K18" s="23" t="s">
        <v>161</v>
      </c>
      <c r="L18" s="241" t="s">
        <v>183</v>
      </c>
      <c r="M18" s="18"/>
      <c r="N18" s="241" t="s">
        <v>135</v>
      </c>
      <c r="O18" s="247">
        <v>23</v>
      </c>
      <c r="P18" s="19">
        <f t="array" ref="P18">SUM(IF(RIGHT(C18:N18,1)="O",1,0))</f>
        <v>1</v>
      </c>
      <c r="Q18" s="1">
        <v>12</v>
      </c>
      <c r="R18" s="6">
        <v>3</v>
      </c>
      <c r="S18" s="6">
        <v>85</v>
      </c>
    </row>
    <row r="19" spans="1:19" ht="99.95" customHeight="1" x14ac:dyDescent="0.3">
      <c r="A19" s="8">
        <v>12</v>
      </c>
      <c r="B19" s="241" t="s">
        <v>47</v>
      </c>
      <c r="C19" s="241" t="s">
        <v>185</v>
      </c>
      <c r="D19" s="23" t="s">
        <v>184</v>
      </c>
      <c r="E19" s="241" t="s">
        <v>181</v>
      </c>
      <c r="F19" s="23" t="s">
        <v>180</v>
      </c>
      <c r="G19" s="15" t="s">
        <v>174</v>
      </c>
      <c r="H19" s="23" t="s">
        <v>172</v>
      </c>
      <c r="I19" s="15" t="s">
        <v>160</v>
      </c>
      <c r="J19" s="23" t="s">
        <v>152</v>
      </c>
      <c r="K19" s="15" t="s">
        <v>145</v>
      </c>
      <c r="L19" s="241" t="s">
        <v>138</v>
      </c>
      <c r="M19" s="241" t="s">
        <v>136</v>
      </c>
      <c r="N19" s="18"/>
      <c r="O19" s="247">
        <v>24</v>
      </c>
      <c r="P19" s="19">
        <f t="array" ref="P19">SUM(IF(RIGHT(C19:N19,1)="O",1,0))</f>
        <v>3</v>
      </c>
      <c r="Q19" s="1">
        <v>10</v>
      </c>
      <c r="R19" s="6">
        <v>3</v>
      </c>
      <c r="S19" s="6">
        <v>87</v>
      </c>
    </row>
    <row r="20" spans="1:19" ht="16.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9" ht="16.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9" ht="16.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9" ht="16.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9" ht="16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9" ht="16.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9" ht="16.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9" ht="16.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9" ht="16.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9" ht="16.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9" ht="16.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9" ht="16.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9" ht="16.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</sheetData>
  <autoFilter ref="A6:S7" xr:uid="{00000000-0009-0000-0000-000001000000}">
    <filterColumn colId="0" showButton="0"/>
    <sortState ref="A9:S19">
      <sortCondition ref="A6:A7"/>
    </sortState>
  </autoFilter>
  <mergeCells count="11">
    <mergeCell ref="A5:S5"/>
    <mergeCell ref="A1:S1"/>
    <mergeCell ref="A2:S2"/>
    <mergeCell ref="A3:S3"/>
    <mergeCell ref="A4:S4"/>
    <mergeCell ref="S6:S7"/>
    <mergeCell ref="A6:B7"/>
    <mergeCell ref="O6:O7"/>
    <mergeCell ref="Q6:Q7"/>
    <mergeCell ref="R6:R7"/>
    <mergeCell ref="P6:P7"/>
  </mergeCells>
  <phoneticPr fontId="7" type="noConversion"/>
  <conditionalFormatting sqref="C8:N19">
    <cfRule type="endsWith" dxfId="11" priority="3" operator="endsWith" text="O">
      <formula>RIGHT(C8,LEN("O"))="O"</formula>
    </cfRule>
  </conditionalFormatting>
  <conditionalFormatting sqref="B8:B19">
    <cfRule type="endsWith" dxfId="10" priority="1" operator="endsWith" text="O">
      <formula>RIGHT(B8,LEN("O"))="O"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2"/>
  <sheetViews>
    <sheetView view="pageBreakPreview" zoomScale="28" zoomScaleNormal="30" zoomScaleSheetLayoutView="28" workbookViewId="0">
      <pane ySplit="7" topLeftCell="A8" activePane="bottomLeft" state="frozen"/>
      <selection sqref="A1:S1"/>
      <selection pane="bottomLeft" sqref="A1:S1"/>
    </sheetView>
  </sheetViews>
  <sheetFormatPr defaultRowHeight="16.5" x14ac:dyDescent="0.3"/>
  <cols>
    <col min="1" max="1" width="9" customWidth="1"/>
    <col min="2" max="2" width="19.125" customWidth="1"/>
    <col min="3" max="14" width="25.625" customWidth="1"/>
    <col min="15" max="15" width="26.625" customWidth="1"/>
    <col min="16" max="19" width="19.625" customWidth="1"/>
  </cols>
  <sheetData>
    <row r="1" spans="1:22" ht="71.25" x14ac:dyDescent="0.3">
      <c r="A1" s="250" t="s">
        <v>33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14"/>
      <c r="U1" s="14"/>
      <c r="V1" s="14"/>
    </row>
    <row r="2" spans="1:22" ht="45" x14ac:dyDescent="0.3">
      <c r="A2" s="251" t="s">
        <v>35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spans="1:22" ht="45" x14ac:dyDescent="0.3">
      <c r="A3" s="251" t="s">
        <v>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</row>
    <row r="4" spans="1:22" ht="45" x14ac:dyDescent="0.3">
      <c r="A4" s="251" t="s">
        <v>10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</row>
    <row r="5" spans="1:22" ht="45" x14ac:dyDescent="0.3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</row>
    <row r="6" spans="1:22" ht="45" customHeight="1" x14ac:dyDescent="0.3">
      <c r="A6" s="265" t="s">
        <v>18</v>
      </c>
      <c r="B6" s="266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1">
        <v>11</v>
      </c>
      <c r="N6" s="1">
        <v>12</v>
      </c>
      <c r="O6" s="259" t="s">
        <v>15</v>
      </c>
      <c r="P6" s="269" t="s">
        <v>0</v>
      </c>
      <c r="Q6" s="257" t="s">
        <v>1</v>
      </c>
      <c r="R6" s="257" t="s">
        <v>8</v>
      </c>
      <c r="S6" s="257" t="s">
        <v>20</v>
      </c>
    </row>
    <row r="7" spans="1:22" ht="90" customHeight="1" x14ac:dyDescent="0.3">
      <c r="A7" s="267"/>
      <c r="B7" s="268"/>
      <c r="C7" s="12" t="str">
        <f>B8</f>
        <v>김현빈</v>
      </c>
      <c r="D7" s="12" t="str">
        <f>B9</f>
        <v>안용호</v>
      </c>
      <c r="E7" s="12" t="str">
        <f>B10</f>
        <v>김은지</v>
      </c>
      <c r="F7" s="12" t="str">
        <f>B11</f>
        <v>조성빈</v>
      </c>
      <c r="G7" s="12" t="str">
        <f>B12</f>
        <v>성준호</v>
      </c>
      <c r="H7" s="12" t="str">
        <f>B13</f>
        <v>이건형</v>
      </c>
      <c r="I7" s="12" t="str">
        <f>B14</f>
        <v>구본석</v>
      </c>
      <c r="J7" s="12" t="str">
        <f>B15</f>
        <v>유주현</v>
      </c>
      <c r="K7" s="12" t="str">
        <f>B16</f>
        <v>정준오</v>
      </c>
      <c r="L7" s="12" t="str">
        <f>B17</f>
        <v>장이준</v>
      </c>
      <c r="M7" s="12" t="str">
        <f>B18</f>
        <v>이길재</v>
      </c>
      <c r="N7" s="12" t="str">
        <f>B19</f>
        <v>신동현</v>
      </c>
      <c r="O7" s="260"/>
      <c r="P7" s="270"/>
      <c r="Q7" s="258"/>
      <c r="R7" s="258"/>
      <c r="S7" s="258"/>
    </row>
    <row r="8" spans="1:22" ht="99.95" customHeight="1" x14ac:dyDescent="0.3">
      <c r="A8" s="8">
        <v>1</v>
      </c>
      <c r="B8" s="241" t="s">
        <v>48</v>
      </c>
      <c r="C8" s="18"/>
      <c r="D8" s="241" t="s">
        <v>132</v>
      </c>
      <c r="E8" s="241" t="s">
        <v>145</v>
      </c>
      <c r="F8" s="241" t="s">
        <v>161</v>
      </c>
      <c r="G8" s="241" t="s">
        <v>139</v>
      </c>
      <c r="H8" s="241" t="s">
        <v>173</v>
      </c>
      <c r="I8" s="241" t="s">
        <v>170</v>
      </c>
      <c r="J8" s="241" t="s">
        <v>178</v>
      </c>
      <c r="K8" s="241" t="s">
        <v>179</v>
      </c>
      <c r="L8" s="241" t="s">
        <v>152</v>
      </c>
      <c r="M8" s="241" t="s">
        <v>185</v>
      </c>
      <c r="N8" s="241" t="s">
        <v>184</v>
      </c>
      <c r="O8" s="247">
        <v>25</v>
      </c>
      <c r="P8" s="19">
        <f t="array" ref="P8">SUM(IF(RIGHT(C8:N8,1)="O",1,0))</f>
        <v>5</v>
      </c>
      <c r="Q8" s="1">
        <v>7</v>
      </c>
      <c r="R8" s="6">
        <v>3</v>
      </c>
      <c r="S8" s="6">
        <v>77</v>
      </c>
    </row>
    <row r="9" spans="1:22" ht="99.95" customHeight="1" x14ac:dyDescent="0.3">
      <c r="A9" s="8">
        <v>2</v>
      </c>
      <c r="B9" s="241" t="s">
        <v>49</v>
      </c>
      <c r="C9" s="241" t="s">
        <v>134</v>
      </c>
      <c r="D9" s="18"/>
      <c r="E9" s="241" t="s">
        <v>184</v>
      </c>
      <c r="F9" s="241" t="s">
        <v>153</v>
      </c>
      <c r="G9" s="241" t="s">
        <v>146</v>
      </c>
      <c r="H9" s="241" t="s">
        <v>162</v>
      </c>
      <c r="I9" s="241" t="s">
        <v>141</v>
      </c>
      <c r="J9" s="241" t="s">
        <v>171</v>
      </c>
      <c r="K9" s="241" t="s">
        <v>173</v>
      </c>
      <c r="L9" s="241" t="s">
        <v>179</v>
      </c>
      <c r="M9" s="241" t="s">
        <v>180</v>
      </c>
      <c r="N9" s="241" t="s">
        <v>183</v>
      </c>
      <c r="O9" s="247">
        <v>26</v>
      </c>
      <c r="P9" s="19">
        <f t="array" ref="P9">SUM(IF(RIGHT(C9:N9,1)="O",1,0))</f>
        <v>5</v>
      </c>
      <c r="Q9" s="1">
        <v>8</v>
      </c>
      <c r="R9" s="6">
        <v>4</v>
      </c>
      <c r="S9" s="6">
        <v>77</v>
      </c>
    </row>
    <row r="10" spans="1:22" ht="99.95" customHeight="1" x14ac:dyDescent="0.3">
      <c r="A10" s="8">
        <v>3</v>
      </c>
      <c r="B10" s="241" t="s">
        <v>50</v>
      </c>
      <c r="C10" s="241" t="s">
        <v>144</v>
      </c>
      <c r="D10" s="241" t="s">
        <v>183</v>
      </c>
      <c r="E10" s="18"/>
      <c r="F10" s="241" t="s">
        <v>132</v>
      </c>
      <c r="G10" s="241" t="s">
        <v>151</v>
      </c>
      <c r="H10" s="241" t="s">
        <v>182</v>
      </c>
      <c r="I10" s="241" t="s">
        <v>179</v>
      </c>
      <c r="J10" s="241" t="s">
        <v>159</v>
      </c>
      <c r="K10" s="241" t="s">
        <v>140</v>
      </c>
      <c r="L10" s="241" t="s">
        <v>175</v>
      </c>
      <c r="M10" s="241" t="s">
        <v>171</v>
      </c>
      <c r="N10" s="241" t="s">
        <v>180</v>
      </c>
      <c r="O10" s="247">
        <v>27</v>
      </c>
      <c r="P10" s="19">
        <f t="array" ref="P10">SUM(IF(RIGHT(C10:N10,1)="O",1,0))</f>
        <v>9</v>
      </c>
      <c r="Q10" s="1">
        <v>1</v>
      </c>
      <c r="R10" s="6">
        <v>2</v>
      </c>
      <c r="S10" s="6">
        <v>84</v>
      </c>
    </row>
    <row r="11" spans="1:22" ht="99.95" customHeight="1" x14ac:dyDescent="0.3">
      <c r="A11" s="8">
        <v>4</v>
      </c>
      <c r="B11" s="241" t="s">
        <v>51</v>
      </c>
      <c r="C11" s="241" t="s">
        <v>162</v>
      </c>
      <c r="D11" s="241" t="s">
        <v>152</v>
      </c>
      <c r="E11" s="241" t="s">
        <v>134</v>
      </c>
      <c r="F11" s="18"/>
      <c r="G11" s="241" t="s">
        <v>184</v>
      </c>
      <c r="H11" s="241" t="s">
        <v>181</v>
      </c>
      <c r="I11" s="241" t="s">
        <v>175</v>
      </c>
      <c r="J11" s="241" t="s">
        <v>143</v>
      </c>
      <c r="K11" s="241" t="s">
        <v>184</v>
      </c>
      <c r="L11" s="241" t="s">
        <v>171</v>
      </c>
      <c r="M11" s="241" t="s">
        <v>138</v>
      </c>
      <c r="N11" s="241" t="s">
        <v>179</v>
      </c>
      <c r="O11" s="247">
        <v>28</v>
      </c>
      <c r="P11" s="19">
        <f t="array" ref="P11">SUM(IF(RIGHT(C11:N11,1)="O",1,0))</f>
        <v>6</v>
      </c>
      <c r="Q11" s="1">
        <v>5</v>
      </c>
      <c r="R11" s="6">
        <v>2</v>
      </c>
      <c r="S11" s="6">
        <v>79.5</v>
      </c>
    </row>
    <row r="12" spans="1:22" ht="99.95" customHeight="1" x14ac:dyDescent="0.3">
      <c r="A12" s="8">
        <v>5</v>
      </c>
      <c r="B12" s="241" t="s">
        <v>52</v>
      </c>
      <c r="C12" s="241" t="s">
        <v>138</v>
      </c>
      <c r="D12" s="241" t="s">
        <v>143</v>
      </c>
      <c r="E12" s="241" t="s">
        <v>154</v>
      </c>
      <c r="F12" s="241" t="s">
        <v>183</v>
      </c>
      <c r="G12" s="18"/>
      <c r="H12" s="241" t="s">
        <v>132</v>
      </c>
      <c r="I12" s="241" t="s">
        <v>183</v>
      </c>
      <c r="J12" s="241" t="s">
        <v>180</v>
      </c>
      <c r="K12" s="241" t="s">
        <v>170</v>
      </c>
      <c r="L12" s="241" t="s">
        <v>159</v>
      </c>
      <c r="M12" s="241" t="s">
        <v>179</v>
      </c>
      <c r="N12" s="241" t="s">
        <v>175</v>
      </c>
      <c r="O12" s="247">
        <v>29</v>
      </c>
      <c r="P12" s="19">
        <f t="array" ref="P12">SUM(IF(RIGHT(C12:N12,1)="O",1,0))</f>
        <v>7</v>
      </c>
      <c r="Q12" s="1">
        <v>2</v>
      </c>
      <c r="R12" s="6">
        <v>2</v>
      </c>
      <c r="S12" s="6">
        <v>82</v>
      </c>
    </row>
    <row r="13" spans="1:22" s="11" customFormat="1" ht="99.95" customHeight="1" x14ac:dyDescent="0.3">
      <c r="A13" s="242">
        <v>6</v>
      </c>
      <c r="B13" s="241" t="s">
        <v>53</v>
      </c>
      <c r="C13" s="243" t="s">
        <v>174</v>
      </c>
      <c r="D13" s="243" t="s">
        <v>161</v>
      </c>
      <c r="E13" s="243" t="s">
        <v>185</v>
      </c>
      <c r="F13" s="243" t="s">
        <v>178</v>
      </c>
      <c r="G13" s="243" t="s">
        <v>134</v>
      </c>
      <c r="H13" s="244"/>
      <c r="I13" s="243" t="s">
        <v>184</v>
      </c>
      <c r="J13" s="243" t="s">
        <v>140</v>
      </c>
      <c r="K13" s="243" t="s">
        <v>178</v>
      </c>
      <c r="L13" s="243" t="s">
        <v>143</v>
      </c>
      <c r="M13" s="243" t="s">
        <v>154</v>
      </c>
      <c r="N13" s="243" t="s">
        <v>170</v>
      </c>
      <c r="O13" s="248">
        <v>30</v>
      </c>
      <c r="P13" s="19">
        <f t="array" ref="P13">SUM(IF(RIGHT(C13:N13,1)="O",1,0))</f>
        <v>4</v>
      </c>
      <c r="Q13" s="245">
        <v>10</v>
      </c>
      <c r="R13" s="246">
        <v>4</v>
      </c>
      <c r="S13" s="246">
        <v>75</v>
      </c>
    </row>
    <row r="14" spans="1:22" s="11" customFormat="1" ht="99.95" customHeight="1" x14ac:dyDescent="0.3">
      <c r="A14" s="242">
        <v>7</v>
      </c>
      <c r="B14" s="241" t="s">
        <v>54</v>
      </c>
      <c r="C14" s="243" t="s">
        <v>169</v>
      </c>
      <c r="D14" s="243" t="s">
        <v>140</v>
      </c>
      <c r="E14" s="243" t="s">
        <v>180</v>
      </c>
      <c r="F14" s="243" t="s">
        <v>176</v>
      </c>
      <c r="G14" s="243" t="s">
        <v>184</v>
      </c>
      <c r="H14" s="243" t="s">
        <v>183</v>
      </c>
      <c r="I14" s="244"/>
      <c r="J14" s="243" t="s">
        <v>132</v>
      </c>
      <c r="K14" s="243" t="s">
        <v>153</v>
      </c>
      <c r="L14" s="243" t="s">
        <v>178</v>
      </c>
      <c r="M14" s="243" t="s">
        <v>143</v>
      </c>
      <c r="N14" s="243" t="s">
        <v>161</v>
      </c>
      <c r="O14" s="248">
        <v>31</v>
      </c>
      <c r="P14" s="19">
        <f t="array" ref="P14">SUM(IF(RIGHT(C14:N14,1)="O",1,0))</f>
        <v>7</v>
      </c>
      <c r="Q14" s="245">
        <v>3</v>
      </c>
      <c r="R14" s="246">
        <v>2</v>
      </c>
      <c r="S14" s="246">
        <v>82</v>
      </c>
    </row>
    <row r="15" spans="1:22" ht="99.95" customHeight="1" x14ac:dyDescent="0.3">
      <c r="A15" s="13">
        <v>8</v>
      </c>
      <c r="B15" s="241" t="s">
        <v>55</v>
      </c>
      <c r="C15" s="241" t="s">
        <v>181</v>
      </c>
      <c r="D15" s="241" t="s">
        <v>172</v>
      </c>
      <c r="E15" s="241" t="s">
        <v>160</v>
      </c>
      <c r="F15" s="241" t="s">
        <v>146</v>
      </c>
      <c r="G15" s="241" t="s">
        <v>179</v>
      </c>
      <c r="H15" s="241" t="s">
        <v>141</v>
      </c>
      <c r="I15" s="241" t="s">
        <v>134</v>
      </c>
      <c r="J15" s="18"/>
      <c r="K15" s="241" t="s">
        <v>184</v>
      </c>
      <c r="L15" s="241" t="s">
        <v>185</v>
      </c>
      <c r="M15" s="241" t="s">
        <v>173</v>
      </c>
      <c r="N15" s="241" t="s">
        <v>151</v>
      </c>
      <c r="O15" s="247">
        <v>32</v>
      </c>
      <c r="P15" s="19">
        <f t="array" ref="P15">SUM(IF(RIGHT(C15:N15,1)="O",1,0))</f>
        <v>3</v>
      </c>
      <c r="Q15" s="1">
        <v>11</v>
      </c>
      <c r="R15" s="6">
        <v>4</v>
      </c>
      <c r="S15" s="6">
        <v>74</v>
      </c>
    </row>
    <row r="16" spans="1:22" ht="99.95" customHeight="1" x14ac:dyDescent="0.3">
      <c r="A16" s="8">
        <v>9</v>
      </c>
      <c r="B16" s="241" t="s">
        <v>56</v>
      </c>
      <c r="C16" s="241" t="s">
        <v>180</v>
      </c>
      <c r="D16" s="241" t="s">
        <v>174</v>
      </c>
      <c r="E16" s="241" t="s">
        <v>141</v>
      </c>
      <c r="F16" s="241" t="s">
        <v>183</v>
      </c>
      <c r="G16" s="241" t="s">
        <v>169</v>
      </c>
      <c r="H16" s="241" t="s">
        <v>181</v>
      </c>
      <c r="I16" s="241" t="s">
        <v>152</v>
      </c>
      <c r="J16" s="241" t="s">
        <v>183</v>
      </c>
      <c r="K16" s="18"/>
      <c r="L16" s="241" t="s">
        <v>132</v>
      </c>
      <c r="M16" s="241" t="s">
        <v>160</v>
      </c>
      <c r="N16" s="241" t="s">
        <v>144</v>
      </c>
      <c r="O16" s="247">
        <v>33</v>
      </c>
      <c r="P16" s="19">
        <f t="array" ref="P16">SUM(IF(RIGHT(C16:N16,1)="O",1,0))</f>
        <v>6</v>
      </c>
      <c r="Q16" s="1">
        <v>6</v>
      </c>
      <c r="R16" s="6">
        <v>3</v>
      </c>
      <c r="S16" s="6">
        <v>79.5</v>
      </c>
    </row>
    <row r="17" spans="1:19" ht="99.95" customHeight="1" x14ac:dyDescent="0.3">
      <c r="A17" s="8">
        <v>10</v>
      </c>
      <c r="B17" s="241" t="s">
        <v>57</v>
      </c>
      <c r="C17" s="241" t="s">
        <v>153</v>
      </c>
      <c r="D17" s="241" t="s">
        <v>180</v>
      </c>
      <c r="E17" s="241" t="s">
        <v>176</v>
      </c>
      <c r="F17" s="241" t="s">
        <v>172</v>
      </c>
      <c r="G17" s="241" t="s">
        <v>160</v>
      </c>
      <c r="H17" s="241" t="s">
        <v>146</v>
      </c>
      <c r="I17" s="241" t="s">
        <v>181</v>
      </c>
      <c r="J17" s="241" t="s">
        <v>182</v>
      </c>
      <c r="K17" s="241" t="s">
        <v>134</v>
      </c>
      <c r="L17" s="18"/>
      <c r="M17" s="241" t="s">
        <v>184</v>
      </c>
      <c r="N17" s="241" t="s">
        <v>139</v>
      </c>
      <c r="O17" s="249">
        <v>34</v>
      </c>
      <c r="P17" s="19">
        <f t="array" ref="P17">SUM(IF(RIGHT(C17:N17,1)="O",1,0))</f>
        <v>2</v>
      </c>
      <c r="Q17" s="1">
        <v>12</v>
      </c>
      <c r="R17" s="6">
        <v>4</v>
      </c>
      <c r="S17" s="6">
        <v>73</v>
      </c>
    </row>
    <row r="18" spans="1:19" ht="99.95" customHeight="1" x14ac:dyDescent="0.3">
      <c r="A18" s="13">
        <v>11</v>
      </c>
      <c r="B18" s="241" t="s">
        <v>58</v>
      </c>
      <c r="C18" s="241" t="s">
        <v>182</v>
      </c>
      <c r="D18" s="241" t="s">
        <v>179</v>
      </c>
      <c r="E18" s="241" t="s">
        <v>135</v>
      </c>
      <c r="F18" s="241" t="s">
        <v>139</v>
      </c>
      <c r="G18" s="241" t="s">
        <v>180</v>
      </c>
      <c r="H18" s="241" t="s">
        <v>151</v>
      </c>
      <c r="I18" s="241" t="s">
        <v>146</v>
      </c>
      <c r="J18" s="241" t="s">
        <v>174</v>
      </c>
      <c r="K18" s="241" t="s">
        <v>159</v>
      </c>
      <c r="L18" s="241" t="s">
        <v>183</v>
      </c>
      <c r="M18" s="18"/>
      <c r="N18" s="241" t="s">
        <v>135</v>
      </c>
      <c r="O18" s="247">
        <v>35</v>
      </c>
      <c r="P18" s="19">
        <f t="array" ref="P18">SUM(IF(RIGHT(C18:N18,1)="O",1,0))</f>
        <v>5</v>
      </c>
      <c r="Q18" s="1">
        <v>9</v>
      </c>
      <c r="R18" s="6">
        <v>4</v>
      </c>
      <c r="S18" s="6">
        <v>77</v>
      </c>
    </row>
    <row r="19" spans="1:19" ht="99.95" customHeight="1" x14ac:dyDescent="0.3">
      <c r="A19" s="8">
        <v>12</v>
      </c>
      <c r="B19" s="241" t="s">
        <v>59</v>
      </c>
      <c r="C19" s="241" t="s">
        <v>183</v>
      </c>
      <c r="D19" s="241" t="s">
        <v>184</v>
      </c>
      <c r="E19" s="241" t="s">
        <v>179</v>
      </c>
      <c r="F19" s="241" t="s">
        <v>180</v>
      </c>
      <c r="G19" s="241" t="s">
        <v>176</v>
      </c>
      <c r="H19" s="241" t="s">
        <v>169</v>
      </c>
      <c r="I19" s="241" t="s">
        <v>162</v>
      </c>
      <c r="J19" s="241" t="s">
        <v>154</v>
      </c>
      <c r="K19" s="241" t="s">
        <v>145</v>
      </c>
      <c r="L19" s="241" t="s">
        <v>138</v>
      </c>
      <c r="M19" s="241" t="s">
        <v>136</v>
      </c>
      <c r="N19" s="18"/>
      <c r="O19" s="247">
        <v>36</v>
      </c>
      <c r="P19" s="19">
        <f t="array" ref="P19">SUM(IF(RIGHT(C19:N19,1)="O",1,0))</f>
        <v>7</v>
      </c>
      <c r="Q19" s="1">
        <v>4</v>
      </c>
      <c r="R19" s="6">
        <v>2</v>
      </c>
      <c r="S19" s="6">
        <v>82</v>
      </c>
    </row>
    <row r="20" spans="1:19" ht="16.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9" ht="16.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9" ht="16.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9" ht="16.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9" ht="16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9" ht="16.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9" ht="16.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9" ht="16.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9" ht="16.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9" ht="16.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9" ht="16.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9" ht="16.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9" ht="16.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</sheetData>
  <autoFilter ref="A6:S7" xr:uid="{00000000-0009-0000-0000-000002000000}">
    <filterColumn colId="0" showButton="0"/>
    <sortState ref="A9:S19">
      <sortCondition ref="A6:A7"/>
    </sortState>
  </autoFilter>
  <mergeCells count="11">
    <mergeCell ref="S6:S7"/>
    <mergeCell ref="A1:S1"/>
    <mergeCell ref="A2:S2"/>
    <mergeCell ref="A3:S3"/>
    <mergeCell ref="A4:S4"/>
    <mergeCell ref="A5:S5"/>
    <mergeCell ref="A6:B7"/>
    <mergeCell ref="O6:O7"/>
    <mergeCell ref="P6:P7"/>
    <mergeCell ref="Q6:Q7"/>
    <mergeCell ref="R6:R7"/>
  </mergeCells>
  <phoneticPr fontId="7" type="noConversion"/>
  <conditionalFormatting sqref="C8:N19">
    <cfRule type="endsWith" dxfId="9" priority="3" operator="endsWith" text="O">
      <formula>RIGHT(C8,LEN("O"))="O"</formula>
    </cfRule>
  </conditionalFormatting>
  <conditionalFormatting sqref="B8:B19">
    <cfRule type="endsWith" dxfId="8" priority="1" operator="endsWith" text="O">
      <formula>RIGHT(B8,LEN("O"))="O"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20"/>
  <sheetViews>
    <sheetView view="pageBreakPreview" zoomScale="28" zoomScaleNormal="30" zoomScaleSheetLayoutView="28" workbookViewId="0">
      <pane ySplit="7" topLeftCell="A8" activePane="bottomLeft" state="frozen"/>
      <selection sqref="A1:S1"/>
      <selection pane="bottomLeft" sqref="A1:S1"/>
    </sheetView>
  </sheetViews>
  <sheetFormatPr defaultRowHeight="16.5" x14ac:dyDescent="0.3"/>
  <cols>
    <col min="2" max="2" width="19.125" customWidth="1"/>
    <col min="3" max="14" width="25.625" customWidth="1"/>
    <col min="15" max="15" width="26.625" customWidth="1"/>
    <col min="16" max="19" width="19.625" customWidth="1"/>
    <col min="20" max="23" width="9" customWidth="1"/>
  </cols>
  <sheetData>
    <row r="1" spans="1:32" ht="71.25" x14ac:dyDescent="0.3">
      <c r="A1" s="250" t="s">
        <v>33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14"/>
      <c r="U1" s="14"/>
      <c r="V1" s="14"/>
    </row>
    <row r="2" spans="1:32" ht="45" x14ac:dyDescent="0.3">
      <c r="A2" s="251" t="s">
        <v>35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spans="1:32" ht="45" x14ac:dyDescent="0.3">
      <c r="A3" s="251" t="s">
        <v>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</row>
    <row r="4" spans="1:32" ht="45" x14ac:dyDescent="0.3">
      <c r="A4" s="251" t="s">
        <v>10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</row>
    <row r="5" spans="1:32" ht="45" x14ac:dyDescent="0.3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U5" s="10"/>
      <c r="V5" s="10"/>
      <c r="W5" s="9"/>
      <c r="X5" s="9"/>
      <c r="Y5" s="10"/>
    </row>
    <row r="6" spans="1:32" ht="45" customHeight="1" x14ac:dyDescent="0.3">
      <c r="A6" s="261" t="s">
        <v>13</v>
      </c>
      <c r="B6" s="271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">
        <v>11</v>
      </c>
      <c r="N6" s="1">
        <v>12</v>
      </c>
      <c r="O6" s="259" t="s">
        <v>15</v>
      </c>
      <c r="P6" s="269" t="s">
        <v>0</v>
      </c>
      <c r="Q6" s="257" t="s">
        <v>7</v>
      </c>
      <c r="R6" s="252" t="s">
        <v>5</v>
      </c>
      <c r="S6" s="252" t="s">
        <v>20</v>
      </c>
      <c r="U6" s="9"/>
      <c r="V6" s="9"/>
      <c r="W6" s="9"/>
      <c r="X6" s="9"/>
      <c r="Y6" s="9"/>
    </row>
    <row r="7" spans="1:32" ht="90" customHeight="1" x14ac:dyDescent="0.3">
      <c r="A7" s="272"/>
      <c r="B7" s="273"/>
      <c r="C7" s="12" t="str">
        <f>B8</f>
        <v>주한중</v>
      </c>
      <c r="D7" s="12" t="str">
        <f>B9</f>
        <v>류승민</v>
      </c>
      <c r="E7" s="12" t="str">
        <f>B10</f>
        <v>김재혁</v>
      </c>
      <c r="F7" s="12" t="str">
        <f>B11</f>
        <v>강성민</v>
      </c>
      <c r="G7" s="12" t="str">
        <f>B12</f>
        <v>김승진</v>
      </c>
      <c r="H7" s="12" t="str">
        <f>B13</f>
        <v>김기원</v>
      </c>
      <c r="I7" s="12" t="str">
        <f>B14</f>
        <v>강현재</v>
      </c>
      <c r="J7" s="12" t="str">
        <f>B15</f>
        <v>임경찬</v>
      </c>
      <c r="K7" s="12" t="str">
        <f>B16</f>
        <v>서윤서</v>
      </c>
      <c r="L7" s="12" t="str">
        <f>B17</f>
        <v>박윤서</v>
      </c>
      <c r="M7" s="12" t="str">
        <f>B18</f>
        <v>김기언</v>
      </c>
      <c r="N7" s="12" t="str">
        <f>B19</f>
        <v>김도엽</v>
      </c>
      <c r="O7" s="260"/>
      <c r="P7" s="270"/>
      <c r="Q7" s="256"/>
      <c r="R7" s="253"/>
      <c r="S7" s="253"/>
      <c r="V7" s="7"/>
    </row>
    <row r="8" spans="1:32" ht="99.95" customHeight="1" x14ac:dyDescent="0.3">
      <c r="A8" s="8">
        <v>1</v>
      </c>
      <c r="B8" s="12" t="s">
        <v>60</v>
      </c>
      <c r="C8" s="18"/>
      <c r="D8" s="22" t="s">
        <v>132</v>
      </c>
      <c r="E8" s="15" t="s">
        <v>143</v>
      </c>
      <c r="F8" s="23" t="s">
        <v>159</v>
      </c>
      <c r="G8" s="15" t="s">
        <v>140</v>
      </c>
      <c r="H8" s="23" t="s">
        <v>173</v>
      </c>
      <c r="I8" s="15" t="s">
        <v>171</v>
      </c>
      <c r="J8" s="23" t="s">
        <v>180</v>
      </c>
      <c r="K8" s="15" t="s">
        <v>181</v>
      </c>
      <c r="L8" s="23" t="s">
        <v>152</v>
      </c>
      <c r="M8" s="15" t="s">
        <v>183</v>
      </c>
      <c r="N8" s="23" t="s">
        <v>182</v>
      </c>
      <c r="O8" s="247">
        <v>37</v>
      </c>
      <c r="P8" s="19">
        <f t="array" ref="P8">SUM(IF(RIGHT(C8:N8,1)="O",1,0))</f>
        <v>9</v>
      </c>
      <c r="Q8" s="1">
        <v>1</v>
      </c>
      <c r="R8" s="6">
        <v>3</v>
      </c>
      <c r="S8" s="6">
        <v>72</v>
      </c>
    </row>
    <row r="9" spans="1:32" ht="99.95" customHeight="1" x14ac:dyDescent="0.3">
      <c r="A9" s="8">
        <v>2</v>
      </c>
      <c r="B9" s="12" t="s">
        <v>61</v>
      </c>
      <c r="C9" s="17" t="s">
        <v>134</v>
      </c>
      <c r="D9" s="18"/>
      <c r="E9" s="241" t="s">
        <v>182</v>
      </c>
      <c r="F9" s="241" t="s">
        <v>151</v>
      </c>
      <c r="G9" s="23" t="s">
        <v>144</v>
      </c>
      <c r="H9" s="15" t="s">
        <v>160</v>
      </c>
      <c r="I9" s="23" t="s">
        <v>141</v>
      </c>
      <c r="J9" s="15" t="s">
        <v>170</v>
      </c>
      <c r="K9" s="23" t="s">
        <v>173</v>
      </c>
      <c r="L9" s="15" t="s">
        <v>179</v>
      </c>
      <c r="M9" s="23" t="s">
        <v>178</v>
      </c>
      <c r="N9" s="17" t="s">
        <v>183</v>
      </c>
      <c r="O9" s="247">
        <v>38</v>
      </c>
      <c r="P9" s="19">
        <f t="array" ref="P9">SUM(IF(RIGHT(C9:N9,1)="O",1,0))</f>
        <v>7</v>
      </c>
      <c r="Q9" s="1">
        <v>4</v>
      </c>
      <c r="R9" s="6">
        <v>3</v>
      </c>
      <c r="S9" s="6">
        <v>69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ht="99.95" customHeight="1" x14ac:dyDescent="0.3">
      <c r="A10" s="8">
        <v>3</v>
      </c>
      <c r="B10" s="12" t="s">
        <v>62</v>
      </c>
      <c r="C10" s="23" t="s">
        <v>146</v>
      </c>
      <c r="D10" s="241" t="s">
        <v>185</v>
      </c>
      <c r="E10" s="18"/>
      <c r="F10" s="23" t="s">
        <v>132</v>
      </c>
      <c r="G10" s="241" t="s">
        <v>151</v>
      </c>
      <c r="H10" s="23" t="s">
        <v>182</v>
      </c>
      <c r="I10" s="17" t="s">
        <v>179</v>
      </c>
      <c r="J10" s="23" t="s">
        <v>159</v>
      </c>
      <c r="K10" s="17" t="s">
        <v>139</v>
      </c>
      <c r="L10" s="23" t="s">
        <v>173</v>
      </c>
      <c r="M10" s="15" t="s">
        <v>171</v>
      </c>
      <c r="N10" s="23" t="s">
        <v>178</v>
      </c>
      <c r="O10" s="249">
        <v>39</v>
      </c>
      <c r="P10" s="19">
        <f t="array" ref="P10">SUM(IF(RIGHT(C10:N10,1)="O",1,0))</f>
        <v>8</v>
      </c>
      <c r="Q10" s="1">
        <v>2</v>
      </c>
      <c r="R10" s="6">
        <v>3</v>
      </c>
      <c r="S10" s="6">
        <v>70.5</v>
      </c>
    </row>
    <row r="11" spans="1:32" ht="99.95" customHeight="1" x14ac:dyDescent="0.3">
      <c r="A11" s="8">
        <v>4</v>
      </c>
      <c r="B11" s="12" t="s">
        <v>63</v>
      </c>
      <c r="C11" s="15" t="s">
        <v>160</v>
      </c>
      <c r="D11" s="241" t="s">
        <v>154</v>
      </c>
      <c r="E11" s="15" t="s">
        <v>134</v>
      </c>
      <c r="F11" s="18"/>
      <c r="G11" s="241" t="s">
        <v>184</v>
      </c>
      <c r="H11" s="17" t="s">
        <v>179</v>
      </c>
      <c r="I11" s="23" t="s">
        <v>173</v>
      </c>
      <c r="J11" s="15" t="s">
        <v>143</v>
      </c>
      <c r="K11" s="23" t="s">
        <v>182</v>
      </c>
      <c r="L11" s="17" t="s">
        <v>170</v>
      </c>
      <c r="M11" s="23" t="s">
        <v>138</v>
      </c>
      <c r="N11" s="15" t="s">
        <v>179</v>
      </c>
      <c r="O11" s="247">
        <v>40</v>
      </c>
      <c r="P11" s="19">
        <f t="array" ref="P11">SUM(IF(RIGHT(C11:N11,1)="O",1,0))</f>
        <v>6</v>
      </c>
      <c r="Q11" s="1">
        <v>5</v>
      </c>
      <c r="R11" s="6">
        <v>3</v>
      </c>
      <c r="S11" s="6">
        <v>68</v>
      </c>
    </row>
    <row r="12" spans="1:32" ht="99.95" customHeight="1" x14ac:dyDescent="0.3">
      <c r="A12" s="8">
        <v>5</v>
      </c>
      <c r="B12" s="12" t="s">
        <v>64</v>
      </c>
      <c r="C12" s="23" t="s">
        <v>141</v>
      </c>
      <c r="D12" s="17" t="s">
        <v>145</v>
      </c>
      <c r="E12" s="241" t="s">
        <v>154</v>
      </c>
      <c r="F12" s="241" t="s">
        <v>183</v>
      </c>
      <c r="G12" s="18"/>
      <c r="H12" s="23" t="s">
        <v>132</v>
      </c>
      <c r="I12" s="17" t="s">
        <v>183</v>
      </c>
      <c r="J12" s="23" t="s">
        <v>178</v>
      </c>
      <c r="K12" s="15" t="s">
        <v>171</v>
      </c>
      <c r="L12" s="23" t="s">
        <v>159</v>
      </c>
      <c r="M12" s="17" t="s">
        <v>179</v>
      </c>
      <c r="N12" s="23" t="s">
        <v>173</v>
      </c>
      <c r="O12" s="247">
        <v>41</v>
      </c>
      <c r="P12" s="19">
        <f t="array" ref="P12">SUM(IF(RIGHT(C12:N12,1)="O",1,0))</f>
        <v>8</v>
      </c>
      <c r="Q12" s="1">
        <v>3</v>
      </c>
      <c r="R12" s="6">
        <v>3</v>
      </c>
      <c r="S12" s="6">
        <v>70.5</v>
      </c>
      <c r="T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11" customFormat="1" ht="99.95" customHeight="1" x14ac:dyDescent="0.3">
      <c r="A13" s="242">
        <v>6</v>
      </c>
      <c r="B13" s="12" t="s">
        <v>65</v>
      </c>
      <c r="C13" s="243" t="s">
        <v>174</v>
      </c>
      <c r="D13" s="243" t="s">
        <v>159</v>
      </c>
      <c r="E13" s="243" t="s">
        <v>185</v>
      </c>
      <c r="F13" s="243" t="s">
        <v>180</v>
      </c>
      <c r="G13" s="243" t="s">
        <v>134</v>
      </c>
      <c r="H13" s="244"/>
      <c r="I13" s="243" t="s">
        <v>184</v>
      </c>
      <c r="J13" s="243" t="s">
        <v>139</v>
      </c>
      <c r="K13" s="243" t="s">
        <v>178</v>
      </c>
      <c r="L13" s="243" t="s">
        <v>145</v>
      </c>
      <c r="M13" s="243" t="s">
        <v>152</v>
      </c>
      <c r="N13" s="243" t="s">
        <v>170</v>
      </c>
      <c r="O13" s="248">
        <v>42</v>
      </c>
      <c r="P13" s="19">
        <f t="array" ref="P13">SUM(IF(RIGHT(C13:N13,1)="O",1,0))</f>
        <v>3</v>
      </c>
      <c r="Q13" s="245">
        <v>10</v>
      </c>
      <c r="R13" s="246">
        <v>5</v>
      </c>
      <c r="S13" s="246">
        <v>62</v>
      </c>
    </row>
    <row r="14" spans="1:32" s="11" customFormat="1" ht="99.95" customHeight="1" x14ac:dyDescent="0.3">
      <c r="A14" s="242">
        <v>7</v>
      </c>
      <c r="B14" s="12" t="s">
        <v>66</v>
      </c>
      <c r="C14" s="243" t="s">
        <v>172</v>
      </c>
      <c r="D14" s="243" t="s">
        <v>140</v>
      </c>
      <c r="E14" s="243" t="s">
        <v>180</v>
      </c>
      <c r="F14" s="243" t="s">
        <v>174</v>
      </c>
      <c r="G14" s="243" t="s">
        <v>135</v>
      </c>
      <c r="H14" s="243" t="s">
        <v>183</v>
      </c>
      <c r="I14" s="244"/>
      <c r="J14" s="243" t="s">
        <v>135</v>
      </c>
      <c r="K14" s="243" t="s">
        <v>151</v>
      </c>
      <c r="L14" s="243" t="s">
        <v>178</v>
      </c>
      <c r="M14" s="243" t="s">
        <v>134</v>
      </c>
      <c r="N14" s="243" t="s">
        <v>159</v>
      </c>
      <c r="O14" s="248">
        <v>43</v>
      </c>
      <c r="P14" s="19">
        <f t="array" ref="P14">SUM(IF(RIGHT(C14:N14,1)="O",1,0))</f>
        <v>5</v>
      </c>
      <c r="Q14" s="245">
        <v>6</v>
      </c>
      <c r="R14" s="246">
        <v>4</v>
      </c>
      <c r="S14" s="246">
        <v>66</v>
      </c>
    </row>
    <row r="15" spans="1:32" ht="99.95" customHeight="1" x14ac:dyDescent="0.3">
      <c r="A15" s="8">
        <v>8</v>
      </c>
      <c r="B15" s="12" t="s">
        <v>67</v>
      </c>
      <c r="C15" s="17" t="s">
        <v>179</v>
      </c>
      <c r="D15" s="23" t="s">
        <v>169</v>
      </c>
      <c r="E15" s="17" t="s">
        <v>160</v>
      </c>
      <c r="F15" s="23" t="s">
        <v>146</v>
      </c>
      <c r="G15" s="17" t="s">
        <v>181</v>
      </c>
      <c r="H15" s="23" t="s">
        <v>138</v>
      </c>
      <c r="I15" s="241" t="s">
        <v>136</v>
      </c>
      <c r="J15" s="18"/>
      <c r="K15" s="241" t="s">
        <v>184</v>
      </c>
      <c r="L15" s="15" t="s">
        <v>185</v>
      </c>
      <c r="M15" s="23" t="s">
        <v>175</v>
      </c>
      <c r="N15" s="15" t="s">
        <v>151</v>
      </c>
      <c r="O15" s="247">
        <v>44</v>
      </c>
      <c r="P15" s="19">
        <f t="array" ref="P15">SUM(IF(RIGHT(C15:N15,1)="O",1,0))</f>
        <v>5</v>
      </c>
      <c r="Q15" s="1">
        <v>7</v>
      </c>
      <c r="R15" s="6">
        <v>4</v>
      </c>
      <c r="S15" s="6">
        <v>66</v>
      </c>
    </row>
    <row r="16" spans="1:32" ht="99.95" customHeight="1" x14ac:dyDescent="0.3">
      <c r="A16" s="8">
        <v>9</v>
      </c>
      <c r="B16" s="12" t="s">
        <v>68</v>
      </c>
      <c r="C16" s="23" t="s">
        <v>178</v>
      </c>
      <c r="D16" s="15" t="s">
        <v>174</v>
      </c>
      <c r="E16" s="23" t="s">
        <v>138</v>
      </c>
      <c r="F16" s="17" t="s">
        <v>185</v>
      </c>
      <c r="G16" s="23" t="s">
        <v>172</v>
      </c>
      <c r="H16" s="17" t="s">
        <v>181</v>
      </c>
      <c r="I16" s="23" t="s">
        <v>154</v>
      </c>
      <c r="J16" s="241" t="s">
        <v>183</v>
      </c>
      <c r="K16" s="18"/>
      <c r="L16" s="23" t="s">
        <v>132</v>
      </c>
      <c r="M16" s="15" t="s">
        <v>162</v>
      </c>
      <c r="N16" s="241" t="s">
        <v>146</v>
      </c>
      <c r="O16" s="247">
        <v>45</v>
      </c>
      <c r="P16" s="19">
        <f t="array" ref="P16">SUM(IF(RIGHT(C16:N16,1)="O",1,0))</f>
        <v>5</v>
      </c>
      <c r="Q16" s="1">
        <v>8</v>
      </c>
      <c r="R16" s="6">
        <v>5</v>
      </c>
      <c r="S16" s="6">
        <v>66</v>
      </c>
    </row>
    <row r="17" spans="1:26" ht="99.95" customHeight="1" x14ac:dyDescent="0.3">
      <c r="A17" s="13">
        <v>10</v>
      </c>
      <c r="B17" s="12" t="s">
        <v>69</v>
      </c>
      <c r="C17" s="241" t="s">
        <v>153</v>
      </c>
      <c r="D17" s="241" t="s">
        <v>180</v>
      </c>
      <c r="E17" s="241" t="s">
        <v>174</v>
      </c>
      <c r="F17" s="241" t="s">
        <v>169</v>
      </c>
      <c r="G17" s="241" t="s">
        <v>160</v>
      </c>
      <c r="H17" s="241" t="s">
        <v>144</v>
      </c>
      <c r="I17" s="241" t="s">
        <v>181</v>
      </c>
      <c r="J17" s="241" t="s">
        <v>132</v>
      </c>
      <c r="K17" s="241" t="s">
        <v>134</v>
      </c>
      <c r="L17" s="18"/>
      <c r="M17" s="241" t="s">
        <v>184</v>
      </c>
      <c r="N17" s="241" t="s">
        <v>139</v>
      </c>
      <c r="O17" s="247">
        <v>46</v>
      </c>
      <c r="P17" s="19">
        <f t="array" ref="P17">SUM(IF(RIGHT(C17:N17,1)="O",1,0))</f>
        <v>3</v>
      </c>
      <c r="Q17" s="1">
        <v>11</v>
      </c>
      <c r="R17" s="6">
        <v>5</v>
      </c>
      <c r="S17" s="6">
        <v>62</v>
      </c>
    </row>
    <row r="18" spans="1:26" ht="99.95" customHeight="1" x14ac:dyDescent="0.3">
      <c r="A18" s="8">
        <v>11</v>
      </c>
      <c r="B18" s="12" t="s">
        <v>70</v>
      </c>
      <c r="C18" s="23" t="s">
        <v>184</v>
      </c>
      <c r="D18" s="17" t="s">
        <v>181</v>
      </c>
      <c r="E18" s="23" t="s">
        <v>172</v>
      </c>
      <c r="F18" s="17" t="s">
        <v>139</v>
      </c>
      <c r="G18" s="23" t="s">
        <v>181</v>
      </c>
      <c r="H18" s="15" t="s">
        <v>153</v>
      </c>
      <c r="I18" s="23" t="s">
        <v>144</v>
      </c>
      <c r="J18" s="15" t="s">
        <v>176</v>
      </c>
      <c r="K18" s="23" t="s">
        <v>161</v>
      </c>
      <c r="L18" s="241" t="s">
        <v>183</v>
      </c>
      <c r="M18" s="18"/>
      <c r="N18" s="241" t="s">
        <v>135</v>
      </c>
      <c r="O18" s="247">
        <v>47</v>
      </c>
      <c r="P18" s="19">
        <f t="array" ref="P18">SUM(IF(RIGHT(C18:N18,1)="O",1,0))</f>
        <v>3</v>
      </c>
      <c r="Q18" s="1">
        <v>12</v>
      </c>
      <c r="R18" s="6">
        <v>5</v>
      </c>
      <c r="S18" s="6">
        <v>62</v>
      </c>
    </row>
    <row r="19" spans="1:26" ht="99.95" customHeight="1" x14ac:dyDescent="0.3">
      <c r="A19" s="8">
        <v>12</v>
      </c>
      <c r="B19" s="12" t="s">
        <v>71</v>
      </c>
      <c r="C19" s="17" t="s">
        <v>185</v>
      </c>
      <c r="D19" s="23" t="s">
        <v>184</v>
      </c>
      <c r="E19" s="15" t="s">
        <v>181</v>
      </c>
      <c r="F19" s="23" t="s">
        <v>180</v>
      </c>
      <c r="G19" s="15" t="s">
        <v>174</v>
      </c>
      <c r="H19" s="23" t="s">
        <v>169</v>
      </c>
      <c r="I19" s="15" t="s">
        <v>160</v>
      </c>
      <c r="J19" s="23" t="s">
        <v>154</v>
      </c>
      <c r="K19" s="241" t="s">
        <v>143</v>
      </c>
      <c r="L19" s="241" t="s">
        <v>138</v>
      </c>
      <c r="M19" s="241" t="s">
        <v>136</v>
      </c>
      <c r="N19" s="18"/>
      <c r="O19" s="247">
        <v>48</v>
      </c>
      <c r="P19" s="19">
        <f t="array" ref="P19">SUM(IF(RIGHT(C19:N19,1)="O",1,0))</f>
        <v>4</v>
      </c>
      <c r="Q19" s="1">
        <v>9</v>
      </c>
      <c r="R19" s="6">
        <v>5</v>
      </c>
      <c r="S19" s="6">
        <v>64</v>
      </c>
      <c r="Z19" t="s">
        <v>16</v>
      </c>
    </row>
    <row r="20" spans="1:26" ht="32.25" x14ac:dyDescent="0.3">
      <c r="F20" s="20"/>
    </row>
  </sheetData>
  <autoFilter ref="A6:S7" xr:uid="{00000000-0009-0000-0000-000003000000}">
    <filterColumn colId="0" showButton="0"/>
    <sortState ref="A9:S19">
      <sortCondition ref="A6:A7"/>
    </sortState>
  </autoFilter>
  <mergeCells count="11">
    <mergeCell ref="A1:S1"/>
    <mergeCell ref="A2:S2"/>
    <mergeCell ref="A3:S3"/>
    <mergeCell ref="A4:S4"/>
    <mergeCell ref="S6:S7"/>
    <mergeCell ref="A5:R5"/>
    <mergeCell ref="A6:B7"/>
    <mergeCell ref="O6:O7"/>
    <mergeCell ref="Q6:Q7"/>
    <mergeCell ref="R6:R7"/>
    <mergeCell ref="P6:P7"/>
  </mergeCells>
  <phoneticPr fontId="7" type="noConversion"/>
  <conditionalFormatting sqref="C8:N19">
    <cfRule type="endsWith" dxfId="7" priority="4" operator="endsWith" text="O">
      <formula>RIGHT(C8,LEN("O"))="O"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22"/>
  <sheetViews>
    <sheetView view="pageBreakPreview" zoomScale="28" zoomScaleNormal="30" zoomScaleSheetLayoutView="28" workbookViewId="0">
      <pane ySplit="7" topLeftCell="A8" activePane="bottomLeft" state="frozen"/>
      <selection sqref="A1:S1"/>
      <selection pane="bottomLeft" sqref="A1:S1"/>
    </sheetView>
  </sheetViews>
  <sheetFormatPr defaultRowHeight="16.5" x14ac:dyDescent="0.3"/>
  <cols>
    <col min="2" max="2" width="19.125" customWidth="1"/>
    <col min="3" max="14" width="25.625" customWidth="1"/>
    <col min="15" max="15" width="26.625" customWidth="1"/>
    <col min="16" max="19" width="19.625" customWidth="1"/>
    <col min="20" max="23" width="9" customWidth="1"/>
  </cols>
  <sheetData>
    <row r="1" spans="1:32" ht="71.25" x14ac:dyDescent="0.3">
      <c r="A1" s="250" t="s">
        <v>33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14"/>
      <c r="U1" s="14"/>
      <c r="V1" s="14"/>
    </row>
    <row r="2" spans="1:32" ht="45" x14ac:dyDescent="0.3">
      <c r="A2" s="251" t="s">
        <v>35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spans="1:32" ht="45" x14ac:dyDescent="0.3">
      <c r="A3" s="251" t="s">
        <v>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</row>
    <row r="4" spans="1:32" ht="45" x14ac:dyDescent="0.3">
      <c r="A4" s="251" t="s">
        <v>10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</row>
    <row r="5" spans="1:32" ht="45" x14ac:dyDescent="0.3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U5" s="10"/>
      <c r="V5" s="10"/>
      <c r="W5" s="9"/>
      <c r="X5" s="9"/>
      <c r="Y5" s="10"/>
    </row>
    <row r="6" spans="1:32" ht="45" customHeight="1" x14ac:dyDescent="0.3">
      <c r="A6" s="261" t="s">
        <v>14</v>
      </c>
      <c r="B6" s="271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">
        <v>11</v>
      </c>
      <c r="N6" s="1">
        <v>12</v>
      </c>
      <c r="O6" s="259" t="s">
        <v>15</v>
      </c>
      <c r="P6" s="269" t="s">
        <v>0</v>
      </c>
      <c r="Q6" s="257" t="s">
        <v>7</v>
      </c>
      <c r="R6" s="252" t="s">
        <v>5</v>
      </c>
      <c r="S6" s="252" t="s">
        <v>20</v>
      </c>
      <c r="U6" s="9"/>
      <c r="V6" s="9"/>
      <c r="W6" s="9"/>
      <c r="X6" s="9"/>
      <c r="Y6" s="9"/>
    </row>
    <row r="7" spans="1:32" ht="90" customHeight="1" x14ac:dyDescent="0.3">
      <c r="A7" s="272"/>
      <c r="B7" s="273"/>
      <c r="C7" s="12" t="str">
        <f>B8</f>
        <v>최민서</v>
      </c>
      <c r="D7" s="12" t="str">
        <f>B9</f>
        <v>양종찬</v>
      </c>
      <c r="E7" s="12" t="str">
        <f>B10</f>
        <v>권용민</v>
      </c>
      <c r="F7" s="12" t="str">
        <f>B11</f>
        <v>장세준</v>
      </c>
      <c r="G7" s="12" t="str">
        <f>B12</f>
        <v>신재훈</v>
      </c>
      <c r="H7" s="12" t="str">
        <f>B13</f>
        <v>이여준</v>
      </c>
      <c r="I7" s="12" t="str">
        <f>B14</f>
        <v>정유진</v>
      </c>
      <c r="J7" s="12" t="str">
        <f>B15</f>
        <v>박소율</v>
      </c>
      <c r="K7" s="12" t="str">
        <f>B16</f>
        <v>강민서</v>
      </c>
      <c r="L7" s="12" t="str">
        <f>B17</f>
        <v>정준우</v>
      </c>
      <c r="M7" s="12" t="str">
        <f>B18</f>
        <v>노승준</v>
      </c>
      <c r="N7" s="12" t="str">
        <f>B19</f>
        <v>고미소</v>
      </c>
      <c r="O7" s="260"/>
      <c r="P7" s="270"/>
      <c r="Q7" s="256"/>
      <c r="R7" s="253"/>
      <c r="S7" s="253"/>
      <c r="V7" s="7"/>
    </row>
    <row r="8" spans="1:32" ht="99.95" customHeight="1" x14ac:dyDescent="0.3">
      <c r="A8" s="8">
        <v>1</v>
      </c>
      <c r="B8" s="12" t="s">
        <v>72</v>
      </c>
      <c r="C8" s="18"/>
      <c r="D8" s="241" t="s">
        <v>135</v>
      </c>
      <c r="E8" s="241" t="s">
        <v>145</v>
      </c>
      <c r="F8" s="241" t="s">
        <v>161</v>
      </c>
      <c r="G8" s="241" t="s">
        <v>139</v>
      </c>
      <c r="H8" s="241" t="s">
        <v>135</v>
      </c>
      <c r="I8" s="241" t="s">
        <v>171</v>
      </c>
      <c r="J8" s="241" t="s">
        <v>178</v>
      </c>
      <c r="K8" s="241" t="s">
        <v>181</v>
      </c>
      <c r="L8" s="241" t="s">
        <v>154</v>
      </c>
      <c r="M8" s="241" t="s">
        <v>185</v>
      </c>
      <c r="N8" s="241" t="s">
        <v>182</v>
      </c>
      <c r="O8" s="247">
        <v>49</v>
      </c>
      <c r="P8" s="19">
        <f t="array" ref="P8">SUM(IF(RIGHT(C8:N8,1)="O",1,0))</f>
        <v>3</v>
      </c>
      <c r="Q8" s="1">
        <v>11</v>
      </c>
      <c r="R8" s="6">
        <v>6</v>
      </c>
      <c r="S8" s="6">
        <v>49.5</v>
      </c>
    </row>
    <row r="9" spans="1:32" ht="99.95" customHeight="1" x14ac:dyDescent="0.3">
      <c r="A9" s="8">
        <v>2</v>
      </c>
      <c r="B9" s="12" t="s">
        <v>73</v>
      </c>
      <c r="C9" s="15" t="s">
        <v>136</v>
      </c>
      <c r="D9" s="18"/>
      <c r="E9" s="241" t="s">
        <v>182</v>
      </c>
      <c r="F9" s="17" t="s">
        <v>153</v>
      </c>
      <c r="G9" s="23" t="s">
        <v>146</v>
      </c>
      <c r="H9" s="15" t="s">
        <v>162</v>
      </c>
      <c r="I9" s="23" t="s">
        <v>141</v>
      </c>
      <c r="J9" s="17" t="s">
        <v>171</v>
      </c>
      <c r="K9" s="241" t="s">
        <v>173</v>
      </c>
      <c r="L9" s="17" t="s">
        <v>179</v>
      </c>
      <c r="M9" s="23" t="s">
        <v>180</v>
      </c>
      <c r="N9" s="15" t="s">
        <v>183</v>
      </c>
      <c r="O9" s="247">
        <v>50</v>
      </c>
      <c r="P9" s="19">
        <f t="array" ref="P9">SUM(IF(RIGHT(C9:N9,1)="O",1,0))</f>
        <v>7</v>
      </c>
      <c r="Q9" s="1">
        <v>2</v>
      </c>
      <c r="R9" s="6">
        <v>4</v>
      </c>
      <c r="S9" s="6">
        <v>58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ht="99.95" customHeight="1" x14ac:dyDescent="0.3">
      <c r="A10" s="8">
        <v>3</v>
      </c>
      <c r="B10" s="12" t="s">
        <v>74</v>
      </c>
      <c r="C10" s="241" t="s">
        <v>144</v>
      </c>
      <c r="D10" s="241" t="s">
        <v>185</v>
      </c>
      <c r="E10" s="18"/>
      <c r="F10" s="241" t="s">
        <v>132</v>
      </c>
      <c r="G10" s="241" t="s">
        <v>153</v>
      </c>
      <c r="H10" s="241" t="s">
        <v>184</v>
      </c>
      <c r="I10" s="241" t="s">
        <v>181</v>
      </c>
      <c r="J10" s="241" t="s">
        <v>161</v>
      </c>
      <c r="K10" s="241" t="s">
        <v>140</v>
      </c>
      <c r="L10" s="241" t="s">
        <v>175</v>
      </c>
      <c r="M10" s="241" t="s">
        <v>170</v>
      </c>
      <c r="N10" s="241" t="s">
        <v>180</v>
      </c>
      <c r="O10" s="247">
        <v>51</v>
      </c>
      <c r="P10" s="19">
        <f t="array" ref="P10">SUM(IF(RIGHT(C10:N10,1)="O",1,0))</f>
        <v>3</v>
      </c>
      <c r="Q10" s="1">
        <v>12</v>
      </c>
      <c r="R10" s="6">
        <v>6</v>
      </c>
      <c r="S10" s="6">
        <v>49.5</v>
      </c>
    </row>
    <row r="11" spans="1:32" ht="99.95" customHeight="1" x14ac:dyDescent="0.3">
      <c r="A11" s="8">
        <v>4</v>
      </c>
      <c r="B11" s="12" t="s">
        <v>75</v>
      </c>
      <c r="C11" s="15" t="s">
        <v>162</v>
      </c>
      <c r="D11" s="23" t="s">
        <v>152</v>
      </c>
      <c r="E11" s="15" t="s">
        <v>134</v>
      </c>
      <c r="F11" s="18"/>
      <c r="G11" s="241" t="s">
        <v>184</v>
      </c>
      <c r="H11" s="17" t="s">
        <v>181</v>
      </c>
      <c r="I11" s="23" t="s">
        <v>175</v>
      </c>
      <c r="J11" s="15" t="s">
        <v>143</v>
      </c>
      <c r="K11" s="23" t="s">
        <v>182</v>
      </c>
      <c r="L11" s="241" t="s">
        <v>171</v>
      </c>
      <c r="M11" s="241" t="s">
        <v>141</v>
      </c>
      <c r="N11" s="241" t="s">
        <v>179</v>
      </c>
      <c r="O11" s="247">
        <v>52</v>
      </c>
      <c r="P11" s="19">
        <f t="array" ref="P11">SUM(IF(RIGHT(C11:N11,1)="O",1,0))</f>
        <v>6</v>
      </c>
      <c r="Q11" s="1">
        <v>5</v>
      </c>
      <c r="R11" s="6">
        <v>4</v>
      </c>
      <c r="S11" s="6">
        <v>55</v>
      </c>
    </row>
    <row r="12" spans="1:32" ht="99.95" customHeight="1" x14ac:dyDescent="0.3">
      <c r="A12" s="8">
        <v>5</v>
      </c>
      <c r="B12" s="12" t="s">
        <v>76</v>
      </c>
      <c r="C12" s="23" t="s">
        <v>138</v>
      </c>
      <c r="D12" s="17" t="s">
        <v>143</v>
      </c>
      <c r="E12" s="23" t="s">
        <v>152</v>
      </c>
      <c r="F12" s="241" t="s">
        <v>183</v>
      </c>
      <c r="G12" s="18"/>
      <c r="H12" s="241" t="s">
        <v>135</v>
      </c>
      <c r="I12" s="17" t="s">
        <v>185</v>
      </c>
      <c r="J12" s="241" t="s">
        <v>180</v>
      </c>
      <c r="K12" s="17" t="s">
        <v>171</v>
      </c>
      <c r="L12" s="23" t="s">
        <v>159</v>
      </c>
      <c r="M12" s="15" t="s">
        <v>181</v>
      </c>
      <c r="N12" s="23" t="s">
        <v>175</v>
      </c>
      <c r="O12" s="247">
        <v>53</v>
      </c>
      <c r="P12" s="19">
        <f t="array" ref="P12">SUM(IF(RIGHT(C12:N12,1)="O",1,0))</f>
        <v>6</v>
      </c>
      <c r="Q12" s="1">
        <v>6</v>
      </c>
      <c r="R12" s="6">
        <v>5</v>
      </c>
      <c r="S12" s="6">
        <v>55</v>
      </c>
      <c r="T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11" customFormat="1" ht="99.95" customHeight="1" x14ac:dyDescent="0.3">
      <c r="A13" s="242">
        <v>6</v>
      </c>
      <c r="B13" s="12" t="s">
        <v>77</v>
      </c>
      <c r="C13" s="243" t="s">
        <v>176</v>
      </c>
      <c r="D13" s="243" t="s">
        <v>161</v>
      </c>
      <c r="E13" s="243" t="s">
        <v>183</v>
      </c>
      <c r="F13" s="243" t="s">
        <v>178</v>
      </c>
      <c r="G13" s="243" t="s">
        <v>136</v>
      </c>
      <c r="H13" s="244"/>
      <c r="I13" s="243" t="s">
        <v>184</v>
      </c>
      <c r="J13" s="243" t="s">
        <v>140</v>
      </c>
      <c r="K13" s="243" t="s">
        <v>180</v>
      </c>
      <c r="L13" s="243" t="s">
        <v>143</v>
      </c>
      <c r="M13" s="243" t="s">
        <v>152</v>
      </c>
      <c r="N13" s="243" t="s">
        <v>170</v>
      </c>
      <c r="O13" s="248">
        <v>54</v>
      </c>
      <c r="P13" s="19">
        <f t="array" ref="P13">SUM(IF(RIGHT(C13:N13,1)="O",1,0))</f>
        <v>7</v>
      </c>
      <c r="Q13" s="245">
        <v>3</v>
      </c>
      <c r="R13" s="246">
        <v>4</v>
      </c>
      <c r="S13" s="246">
        <v>58</v>
      </c>
    </row>
    <row r="14" spans="1:32" s="11" customFormat="1" ht="99.95" customHeight="1" x14ac:dyDescent="0.3">
      <c r="A14" s="242">
        <v>7</v>
      </c>
      <c r="B14" s="12" t="s">
        <v>78</v>
      </c>
      <c r="C14" s="243" t="s">
        <v>172</v>
      </c>
      <c r="D14" s="243" t="s">
        <v>140</v>
      </c>
      <c r="E14" s="243" t="s">
        <v>178</v>
      </c>
      <c r="F14" s="243" t="s">
        <v>176</v>
      </c>
      <c r="G14" s="243" t="s">
        <v>182</v>
      </c>
      <c r="H14" s="243" t="s">
        <v>183</v>
      </c>
      <c r="I14" s="244"/>
      <c r="J14" s="243" t="s">
        <v>132</v>
      </c>
      <c r="K14" s="243" t="s">
        <v>151</v>
      </c>
      <c r="L14" s="243" t="s">
        <v>180</v>
      </c>
      <c r="M14" s="243" t="s">
        <v>143</v>
      </c>
      <c r="N14" s="243" t="s">
        <v>161</v>
      </c>
      <c r="O14" s="248">
        <v>55</v>
      </c>
      <c r="P14" s="19">
        <f t="array" ref="P14">SUM(IF(RIGHT(C14:N14,1)="O",1,0))</f>
        <v>8</v>
      </c>
      <c r="Q14" s="245">
        <v>1</v>
      </c>
      <c r="R14" s="246">
        <v>4</v>
      </c>
      <c r="S14" s="246">
        <v>60</v>
      </c>
    </row>
    <row r="15" spans="1:32" ht="99.95" customHeight="1" x14ac:dyDescent="0.3">
      <c r="A15" s="8">
        <v>8</v>
      </c>
      <c r="B15" s="12" t="s">
        <v>79</v>
      </c>
      <c r="C15" s="17" t="s">
        <v>181</v>
      </c>
      <c r="D15" s="23" t="s">
        <v>172</v>
      </c>
      <c r="E15" s="17" t="s">
        <v>162</v>
      </c>
      <c r="F15" s="23" t="s">
        <v>146</v>
      </c>
      <c r="G15" s="241" t="s">
        <v>179</v>
      </c>
      <c r="H15" s="23" t="s">
        <v>141</v>
      </c>
      <c r="I15" s="17" t="s">
        <v>134</v>
      </c>
      <c r="J15" s="18"/>
      <c r="K15" s="23" t="s">
        <v>182</v>
      </c>
      <c r="L15" s="15" t="s">
        <v>183</v>
      </c>
      <c r="M15" s="241" t="s">
        <v>173</v>
      </c>
      <c r="N15" s="15" t="s">
        <v>153</v>
      </c>
      <c r="O15" s="247">
        <v>56</v>
      </c>
      <c r="P15" s="19">
        <f t="array" ref="P15">SUM(IF(RIGHT(C15:N15,1)="O",1,0))</f>
        <v>5</v>
      </c>
      <c r="Q15" s="1">
        <v>8</v>
      </c>
      <c r="R15" s="6">
        <v>6</v>
      </c>
      <c r="S15" s="6">
        <v>53</v>
      </c>
    </row>
    <row r="16" spans="1:32" ht="99.95" customHeight="1" x14ac:dyDescent="0.3">
      <c r="A16" s="8">
        <v>9</v>
      </c>
      <c r="B16" s="12" t="s">
        <v>80</v>
      </c>
      <c r="C16" s="23" t="s">
        <v>178</v>
      </c>
      <c r="D16" s="241" t="s">
        <v>174</v>
      </c>
      <c r="E16" s="241" t="s">
        <v>141</v>
      </c>
      <c r="F16" s="15" t="s">
        <v>185</v>
      </c>
      <c r="G16" s="23" t="s">
        <v>172</v>
      </c>
      <c r="H16" s="15" t="s">
        <v>179</v>
      </c>
      <c r="I16" s="23" t="s">
        <v>154</v>
      </c>
      <c r="J16" s="17" t="s">
        <v>185</v>
      </c>
      <c r="K16" s="18"/>
      <c r="L16" s="23" t="s">
        <v>132</v>
      </c>
      <c r="M16" s="17" t="s">
        <v>160</v>
      </c>
      <c r="N16" s="23" t="s">
        <v>144</v>
      </c>
      <c r="O16" s="247">
        <v>57</v>
      </c>
      <c r="P16" s="19">
        <f t="array" ref="P16">SUM(IF(RIGHT(C16:N16,1)="O",1,0))</f>
        <v>4</v>
      </c>
      <c r="Q16" s="1">
        <v>9</v>
      </c>
      <c r="R16" s="6">
        <v>6</v>
      </c>
      <c r="S16" s="6">
        <v>51.5</v>
      </c>
    </row>
    <row r="17" spans="1:26" ht="99.95" customHeight="1" x14ac:dyDescent="0.3">
      <c r="A17" s="8">
        <v>10</v>
      </c>
      <c r="B17" s="12" t="s">
        <v>81</v>
      </c>
      <c r="C17" s="241" t="s">
        <v>151</v>
      </c>
      <c r="D17" s="241" t="s">
        <v>180</v>
      </c>
      <c r="E17" s="241" t="s">
        <v>176</v>
      </c>
      <c r="F17" s="241" t="s">
        <v>135</v>
      </c>
      <c r="G17" s="241" t="s">
        <v>160</v>
      </c>
      <c r="H17" s="241" t="s">
        <v>146</v>
      </c>
      <c r="I17" s="241" t="s">
        <v>179</v>
      </c>
      <c r="J17" s="241" t="s">
        <v>184</v>
      </c>
      <c r="K17" s="241" t="s">
        <v>134</v>
      </c>
      <c r="L17" s="18"/>
      <c r="M17" s="241" t="s">
        <v>182</v>
      </c>
      <c r="N17" s="241" t="s">
        <v>139</v>
      </c>
      <c r="O17" s="247">
        <v>58</v>
      </c>
      <c r="P17" s="19">
        <f t="array" ref="P17">SUM(IF(RIGHT(C17:N17,1)="O",1,0))</f>
        <v>4</v>
      </c>
      <c r="Q17" s="1">
        <v>10</v>
      </c>
      <c r="R17" s="6">
        <v>6</v>
      </c>
      <c r="S17" s="6">
        <v>51.5</v>
      </c>
    </row>
    <row r="18" spans="1:26" ht="99.95" customHeight="1" x14ac:dyDescent="0.3">
      <c r="A18" s="8">
        <v>11</v>
      </c>
      <c r="B18" s="12" t="s">
        <v>82</v>
      </c>
      <c r="C18" s="241" t="s">
        <v>182</v>
      </c>
      <c r="D18" s="15" t="s">
        <v>179</v>
      </c>
      <c r="E18" s="23" t="s">
        <v>183</v>
      </c>
      <c r="F18" s="15" t="s">
        <v>140</v>
      </c>
      <c r="G18" s="23" t="s">
        <v>178</v>
      </c>
      <c r="H18" s="15" t="s">
        <v>153</v>
      </c>
      <c r="I18" s="241" t="s">
        <v>146</v>
      </c>
      <c r="J18" s="15" t="s">
        <v>174</v>
      </c>
      <c r="K18" s="23" t="s">
        <v>159</v>
      </c>
      <c r="L18" s="15" t="s">
        <v>185</v>
      </c>
      <c r="M18" s="18"/>
      <c r="N18" s="241" t="s">
        <v>135</v>
      </c>
      <c r="O18" s="247">
        <v>59</v>
      </c>
      <c r="P18" s="19">
        <f t="array" ref="P18">SUM(IF(RIGHT(C18:N18,1)="O",1,0))</f>
        <v>6</v>
      </c>
      <c r="Q18" s="1">
        <v>7</v>
      </c>
      <c r="R18" s="6">
        <v>5</v>
      </c>
      <c r="S18" s="6">
        <v>55</v>
      </c>
    </row>
    <row r="19" spans="1:26" ht="99.95" customHeight="1" x14ac:dyDescent="0.3">
      <c r="A19" s="8">
        <v>12</v>
      </c>
      <c r="B19" s="12" t="s">
        <v>83</v>
      </c>
      <c r="C19" s="241" t="s">
        <v>185</v>
      </c>
      <c r="D19" s="241" t="s">
        <v>184</v>
      </c>
      <c r="E19" s="241" t="s">
        <v>179</v>
      </c>
      <c r="F19" s="241" t="s">
        <v>180</v>
      </c>
      <c r="G19" s="241" t="s">
        <v>176</v>
      </c>
      <c r="H19" s="241" t="s">
        <v>169</v>
      </c>
      <c r="I19" s="241" t="s">
        <v>162</v>
      </c>
      <c r="J19" s="241" t="s">
        <v>152</v>
      </c>
      <c r="K19" s="241" t="s">
        <v>145</v>
      </c>
      <c r="L19" s="241" t="s">
        <v>138</v>
      </c>
      <c r="M19" s="241" t="s">
        <v>136</v>
      </c>
      <c r="N19" s="18"/>
      <c r="O19" s="249">
        <v>60</v>
      </c>
      <c r="P19" s="19">
        <f t="array" ref="P19">SUM(IF(RIGHT(C19:N19,1)="O",1,0))</f>
        <v>7</v>
      </c>
      <c r="Q19" s="1">
        <v>4</v>
      </c>
      <c r="R19" s="6">
        <v>4</v>
      </c>
      <c r="S19" s="6">
        <v>58</v>
      </c>
      <c r="Z19" t="s">
        <v>16</v>
      </c>
    </row>
    <row r="20" spans="1:26" x14ac:dyDescent="0.3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6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26" x14ac:dyDescent="0.3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</sheetData>
  <autoFilter ref="A6:S7" xr:uid="{00000000-0009-0000-0000-000004000000}">
    <filterColumn colId="0" showButton="0"/>
    <sortState ref="A9:S19">
      <sortCondition ref="A6:A7"/>
    </sortState>
  </autoFilter>
  <mergeCells count="11">
    <mergeCell ref="A1:S1"/>
    <mergeCell ref="A2:S2"/>
    <mergeCell ref="A3:S3"/>
    <mergeCell ref="A4:S4"/>
    <mergeCell ref="S6:S7"/>
    <mergeCell ref="A5:R5"/>
    <mergeCell ref="A6:B7"/>
    <mergeCell ref="O6:O7"/>
    <mergeCell ref="Q6:Q7"/>
    <mergeCell ref="R6:R7"/>
    <mergeCell ref="P6:P7"/>
  </mergeCells>
  <phoneticPr fontId="7" type="noConversion"/>
  <conditionalFormatting sqref="C8:N19">
    <cfRule type="endsWith" dxfId="6" priority="4" operator="endsWith" text="O">
      <formula>RIGHT(C8,LEN("O"))="O"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23"/>
  <sheetViews>
    <sheetView view="pageBreakPreview" zoomScale="30" zoomScaleNormal="30" zoomScaleSheetLayoutView="30" workbookViewId="0">
      <pane ySplit="7" topLeftCell="A8" activePane="bottomLeft" state="frozen"/>
      <selection sqref="A1:S1"/>
      <selection pane="bottomLeft" sqref="A1:W1"/>
    </sheetView>
  </sheetViews>
  <sheetFormatPr defaultRowHeight="16.5" x14ac:dyDescent="0.3"/>
  <cols>
    <col min="1" max="1" width="10.125" bestFit="1" customWidth="1"/>
    <col min="2" max="2" width="19.125" customWidth="1"/>
    <col min="3" max="18" width="20.625" customWidth="1"/>
    <col min="19" max="19" width="26.625" customWidth="1"/>
    <col min="20" max="20" width="20.625" customWidth="1"/>
    <col min="21" max="23" width="19.625" customWidth="1"/>
    <col min="24" max="27" width="9" customWidth="1"/>
  </cols>
  <sheetData>
    <row r="1" spans="1:36" ht="71.25" x14ac:dyDescent="0.3">
      <c r="A1" s="250" t="s">
        <v>34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</row>
    <row r="2" spans="1:36" ht="45" x14ac:dyDescent="0.3">
      <c r="A2" s="251" t="s">
        <v>35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</row>
    <row r="3" spans="1:36" ht="45" x14ac:dyDescent="0.3">
      <c r="A3" s="251" t="s">
        <v>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</row>
    <row r="4" spans="1:36" ht="45" x14ac:dyDescent="0.3">
      <c r="A4" s="251" t="s">
        <v>10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</row>
    <row r="5" spans="1:36" ht="45" x14ac:dyDescent="0.3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Y5" s="10"/>
      <c r="Z5" s="10"/>
      <c r="AA5" s="9"/>
      <c r="AB5" s="9"/>
      <c r="AC5" s="10"/>
    </row>
    <row r="6" spans="1:36" ht="45" customHeight="1" x14ac:dyDescent="0.3">
      <c r="A6" s="261" t="s">
        <v>11</v>
      </c>
      <c r="B6" s="271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">
        <v>11</v>
      </c>
      <c r="N6" s="1">
        <v>12</v>
      </c>
      <c r="O6" s="2">
        <v>13</v>
      </c>
      <c r="P6" s="2">
        <v>14</v>
      </c>
      <c r="Q6" s="2">
        <v>15</v>
      </c>
      <c r="R6" s="1">
        <v>16</v>
      </c>
      <c r="S6" s="259" t="s">
        <v>15</v>
      </c>
      <c r="T6" s="269" t="s">
        <v>0</v>
      </c>
      <c r="U6" s="257" t="s">
        <v>7</v>
      </c>
      <c r="V6" s="257" t="s">
        <v>19</v>
      </c>
      <c r="W6" s="257" t="s">
        <v>20</v>
      </c>
      <c r="Y6" s="9"/>
      <c r="Z6" s="9"/>
      <c r="AA6" s="9"/>
      <c r="AB6" s="9"/>
      <c r="AC6" s="9"/>
    </row>
    <row r="7" spans="1:36" ht="90" customHeight="1" x14ac:dyDescent="0.3">
      <c r="A7" s="272"/>
      <c r="B7" s="273"/>
      <c r="C7" s="12" t="str">
        <f>B8</f>
        <v>허재원</v>
      </c>
      <c r="D7" s="12" t="str">
        <f>B9</f>
        <v>오형석</v>
      </c>
      <c r="E7" s="12" t="str">
        <f>B10</f>
        <v>방석호</v>
      </c>
      <c r="F7" s="12" t="str">
        <f>B11</f>
        <v>김효진</v>
      </c>
      <c r="G7" s="12" t="str">
        <f>B12</f>
        <v>홍승우</v>
      </c>
      <c r="H7" s="12" t="str">
        <f>B13</f>
        <v>한승규</v>
      </c>
      <c r="I7" s="12" t="str">
        <f>B14</f>
        <v>임지섭</v>
      </c>
      <c r="J7" s="12" t="str">
        <f>B15</f>
        <v>조상연</v>
      </c>
      <c r="K7" s="12" t="str">
        <f>B16</f>
        <v>이재현</v>
      </c>
      <c r="L7" s="12" t="str">
        <f>B17</f>
        <v>김상영</v>
      </c>
      <c r="M7" s="5" t="str">
        <f>B18</f>
        <v>기민찬</v>
      </c>
      <c r="N7" s="5" t="str">
        <f>B19</f>
        <v>김도윤</v>
      </c>
      <c r="O7" s="12" t="str">
        <f>B20</f>
        <v>신윤철</v>
      </c>
      <c r="P7" s="5" t="str">
        <f>B21</f>
        <v>이신우</v>
      </c>
      <c r="Q7" s="5" t="str">
        <f>B22</f>
        <v>김효영</v>
      </c>
      <c r="R7" s="12" t="str">
        <f>B23</f>
        <v>조은호</v>
      </c>
      <c r="S7" s="260"/>
      <c r="T7" s="270"/>
      <c r="U7" s="256"/>
      <c r="V7" s="256"/>
      <c r="W7" s="256"/>
      <c r="Z7" s="7"/>
    </row>
    <row r="8" spans="1:36" ht="99.95" customHeight="1" x14ac:dyDescent="0.3">
      <c r="A8" s="13">
        <v>1</v>
      </c>
      <c r="B8" s="241" t="s">
        <v>84</v>
      </c>
      <c r="C8" s="18"/>
      <c r="D8" s="24" t="s">
        <v>137</v>
      </c>
      <c r="E8" s="17" t="s">
        <v>139</v>
      </c>
      <c r="F8" s="241" t="s">
        <v>184</v>
      </c>
      <c r="G8" s="17" t="s">
        <v>183</v>
      </c>
      <c r="H8" s="35" t="s">
        <v>141</v>
      </c>
      <c r="I8" s="16" t="s">
        <v>145</v>
      </c>
      <c r="J8" s="37" t="s">
        <v>178</v>
      </c>
      <c r="K8" s="16" t="s">
        <v>179</v>
      </c>
      <c r="L8" s="41" t="s">
        <v>150</v>
      </c>
      <c r="M8" s="16" t="s">
        <v>155</v>
      </c>
      <c r="N8" s="45" t="s">
        <v>178</v>
      </c>
      <c r="O8" s="17" t="s">
        <v>174</v>
      </c>
      <c r="P8" s="49" t="s">
        <v>169</v>
      </c>
      <c r="Q8" s="16" t="s">
        <v>176</v>
      </c>
      <c r="R8" s="241" t="s">
        <v>182</v>
      </c>
      <c r="S8" s="247">
        <v>61</v>
      </c>
      <c r="T8" s="19">
        <f t="array" ref="T8">SUM(IF(RIGHT(C8:R8,1)="O",1,0))</f>
        <v>9</v>
      </c>
      <c r="U8" s="1">
        <v>4</v>
      </c>
      <c r="V8" s="6">
        <v>5</v>
      </c>
      <c r="W8" s="6">
        <v>44</v>
      </c>
    </row>
    <row r="9" spans="1:36" ht="99.95" customHeight="1" x14ac:dyDescent="0.3">
      <c r="A9" s="8">
        <v>2</v>
      </c>
      <c r="B9" s="241" t="s">
        <v>85</v>
      </c>
      <c r="C9" s="241" t="s">
        <v>136</v>
      </c>
      <c r="D9" s="18"/>
      <c r="E9" s="241" t="s">
        <v>184</v>
      </c>
      <c r="F9" s="241" t="s">
        <v>139</v>
      </c>
      <c r="G9" s="241" t="s">
        <v>138</v>
      </c>
      <c r="H9" s="241" t="s">
        <v>181</v>
      </c>
      <c r="I9" s="241" t="s">
        <v>182</v>
      </c>
      <c r="J9" s="241" t="s">
        <v>149</v>
      </c>
      <c r="K9" s="241" t="s">
        <v>146</v>
      </c>
      <c r="L9" s="241" t="s">
        <v>181</v>
      </c>
      <c r="M9" s="241" t="s">
        <v>180</v>
      </c>
      <c r="N9" s="241" t="s">
        <v>170</v>
      </c>
      <c r="O9" s="241" t="s">
        <v>156</v>
      </c>
      <c r="P9" s="241" t="s">
        <v>176</v>
      </c>
      <c r="Q9" s="241" t="s">
        <v>173</v>
      </c>
      <c r="R9" s="241" t="s">
        <v>183</v>
      </c>
      <c r="S9" s="247">
        <v>62</v>
      </c>
      <c r="T9" s="19">
        <f t="array" ref="T9">SUM(IF(RIGHT(C9:R9,1)="O",1,0))</f>
        <v>7</v>
      </c>
      <c r="U9" s="1">
        <v>10</v>
      </c>
      <c r="V9" s="6">
        <v>6</v>
      </c>
      <c r="W9" s="6">
        <v>39</v>
      </c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99.95" customHeight="1" x14ac:dyDescent="0.3">
      <c r="A10" s="8">
        <v>3</v>
      </c>
      <c r="B10" s="241" t="s">
        <v>86</v>
      </c>
      <c r="C10" s="166" t="s">
        <v>138</v>
      </c>
      <c r="D10" s="16" t="s">
        <v>183</v>
      </c>
      <c r="E10" s="18"/>
      <c r="F10" s="28" t="s">
        <v>135</v>
      </c>
      <c r="G10" s="16" t="s">
        <v>145</v>
      </c>
      <c r="H10" s="33" t="s">
        <v>182</v>
      </c>
      <c r="I10" s="16" t="s">
        <v>179</v>
      </c>
      <c r="J10" s="68" t="s">
        <v>141</v>
      </c>
      <c r="K10" s="17" t="s">
        <v>155</v>
      </c>
      <c r="L10" s="64" t="s">
        <v>178</v>
      </c>
      <c r="M10" s="16" t="s">
        <v>176</v>
      </c>
      <c r="N10" s="241" t="s">
        <v>150</v>
      </c>
      <c r="O10" s="16" t="s">
        <v>176</v>
      </c>
      <c r="P10" s="241" t="s">
        <v>180</v>
      </c>
      <c r="Q10" s="17" t="s">
        <v>171</v>
      </c>
      <c r="R10" s="55" t="s">
        <v>184</v>
      </c>
      <c r="S10" s="247">
        <v>63</v>
      </c>
      <c r="T10" s="19">
        <f t="array" ref="T10">SUM(IF(RIGHT(C10:R10,1)="O",1,0))</f>
        <v>10</v>
      </c>
      <c r="U10" s="1">
        <v>3</v>
      </c>
      <c r="V10" s="6">
        <v>5</v>
      </c>
      <c r="W10" s="6">
        <v>46</v>
      </c>
    </row>
    <row r="11" spans="1:36" ht="99.95" customHeight="1" x14ac:dyDescent="0.3">
      <c r="A11" s="8">
        <v>4</v>
      </c>
      <c r="B11" s="241" t="s">
        <v>87</v>
      </c>
      <c r="C11" s="241" t="s">
        <v>183</v>
      </c>
      <c r="D11" s="163" t="s">
        <v>138</v>
      </c>
      <c r="E11" s="16" t="s">
        <v>136</v>
      </c>
      <c r="F11" s="18"/>
      <c r="G11" s="31" t="s">
        <v>182</v>
      </c>
      <c r="H11" s="16" t="s">
        <v>148</v>
      </c>
      <c r="I11" s="69" t="s">
        <v>141</v>
      </c>
      <c r="J11" s="16" t="s">
        <v>179</v>
      </c>
      <c r="K11" s="66" t="s">
        <v>182</v>
      </c>
      <c r="L11" s="17" t="s">
        <v>170</v>
      </c>
      <c r="M11" s="241" t="s">
        <v>144</v>
      </c>
      <c r="N11" s="17" t="s">
        <v>176</v>
      </c>
      <c r="O11" s="59" t="s">
        <v>178</v>
      </c>
      <c r="P11" s="241" t="s">
        <v>174</v>
      </c>
      <c r="Q11" s="56" t="s">
        <v>156</v>
      </c>
      <c r="R11" s="17" t="s">
        <v>179</v>
      </c>
      <c r="S11" s="247">
        <v>64</v>
      </c>
      <c r="T11" s="19">
        <f t="array" ref="T11">SUM(IF(RIGHT(C11:R11,1)="O",1,0))</f>
        <v>12</v>
      </c>
      <c r="U11" s="1">
        <v>1</v>
      </c>
      <c r="V11" s="6">
        <v>5</v>
      </c>
      <c r="W11" s="6">
        <v>48</v>
      </c>
    </row>
    <row r="12" spans="1:36" ht="99.95" customHeight="1" x14ac:dyDescent="0.3">
      <c r="A12" s="8">
        <v>5</v>
      </c>
      <c r="B12" s="241" t="s">
        <v>88</v>
      </c>
      <c r="C12" s="168" t="s">
        <v>184</v>
      </c>
      <c r="D12" s="17" t="s">
        <v>139</v>
      </c>
      <c r="E12" s="160" t="s">
        <v>144</v>
      </c>
      <c r="F12" s="16" t="s">
        <v>185</v>
      </c>
      <c r="G12" s="18"/>
      <c r="H12" s="72" t="s">
        <v>132</v>
      </c>
      <c r="I12" s="16" t="s">
        <v>155</v>
      </c>
      <c r="J12" s="75" t="s">
        <v>182</v>
      </c>
      <c r="K12" s="16" t="s">
        <v>176</v>
      </c>
      <c r="L12" s="78" t="s">
        <v>141</v>
      </c>
      <c r="M12" s="241" t="s">
        <v>174</v>
      </c>
      <c r="N12" s="241" t="s">
        <v>180</v>
      </c>
      <c r="O12" s="16" t="s">
        <v>170</v>
      </c>
      <c r="P12" s="82" t="s">
        <v>147</v>
      </c>
      <c r="Q12" s="16" t="s">
        <v>181</v>
      </c>
      <c r="R12" s="85" t="s">
        <v>178</v>
      </c>
      <c r="S12" s="247">
        <v>65</v>
      </c>
      <c r="T12" s="19">
        <f t="array" ref="T12">SUM(IF(RIGHT(C12:R12,1)="O",1,0))</f>
        <v>6</v>
      </c>
      <c r="U12" s="1">
        <v>11</v>
      </c>
      <c r="V12" s="6">
        <v>7</v>
      </c>
      <c r="W12" s="6">
        <v>37.5</v>
      </c>
      <c r="X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s="11" customFormat="1" ht="99.95" customHeight="1" x14ac:dyDescent="0.3">
      <c r="A13" s="242">
        <v>6</v>
      </c>
      <c r="B13" s="241" t="s">
        <v>89</v>
      </c>
      <c r="C13" s="243" t="s">
        <v>140</v>
      </c>
      <c r="D13" s="243" t="s">
        <v>178</v>
      </c>
      <c r="E13" s="243" t="s">
        <v>185</v>
      </c>
      <c r="F13" s="243" t="s">
        <v>147</v>
      </c>
      <c r="G13" s="243" t="s">
        <v>134</v>
      </c>
      <c r="H13" s="244"/>
      <c r="I13" s="243" t="s">
        <v>184</v>
      </c>
      <c r="J13" s="243" t="s">
        <v>170</v>
      </c>
      <c r="K13" s="243" t="s">
        <v>141</v>
      </c>
      <c r="L13" s="243" t="s">
        <v>174</v>
      </c>
      <c r="M13" s="243" t="s">
        <v>184</v>
      </c>
      <c r="N13" s="243" t="s">
        <v>176</v>
      </c>
      <c r="O13" s="243" t="s">
        <v>146</v>
      </c>
      <c r="P13" s="243" t="s">
        <v>155</v>
      </c>
      <c r="Q13" s="243" t="s">
        <v>180</v>
      </c>
      <c r="R13" s="243" t="s">
        <v>179</v>
      </c>
      <c r="S13" s="248">
        <v>66</v>
      </c>
      <c r="T13" s="19">
        <f t="array" ref="T13">SUM(IF(RIGHT(C13:R13,1)="O",1,0))</f>
        <v>5</v>
      </c>
      <c r="U13" s="245">
        <v>13</v>
      </c>
      <c r="V13" s="246">
        <v>7</v>
      </c>
      <c r="W13" s="246">
        <v>35</v>
      </c>
    </row>
    <row r="14" spans="1:36" s="11" customFormat="1" ht="99.95" customHeight="1" x14ac:dyDescent="0.3">
      <c r="A14" s="242">
        <v>7</v>
      </c>
      <c r="B14" s="241" t="s">
        <v>90</v>
      </c>
      <c r="C14" s="243" t="s">
        <v>144</v>
      </c>
      <c r="D14" s="243" t="s">
        <v>185</v>
      </c>
      <c r="E14" s="243" t="s">
        <v>180</v>
      </c>
      <c r="F14" s="243" t="s">
        <v>140</v>
      </c>
      <c r="G14" s="243" t="s">
        <v>157</v>
      </c>
      <c r="H14" s="243" t="s">
        <v>183</v>
      </c>
      <c r="I14" s="244"/>
      <c r="J14" s="243" t="s">
        <v>132</v>
      </c>
      <c r="K14" s="243" t="s">
        <v>174</v>
      </c>
      <c r="L14" s="243" t="s">
        <v>182</v>
      </c>
      <c r="M14" s="243" t="s">
        <v>136</v>
      </c>
      <c r="N14" s="243" t="s">
        <v>138</v>
      </c>
      <c r="O14" s="243" t="s">
        <v>179</v>
      </c>
      <c r="P14" s="243" t="s">
        <v>178</v>
      </c>
      <c r="Q14" s="243" t="s">
        <v>148</v>
      </c>
      <c r="R14" s="243" t="s">
        <v>173</v>
      </c>
      <c r="S14" s="248">
        <v>67</v>
      </c>
      <c r="T14" s="19">
        <f t="array" ref="T14">SUM(IF(RIGHT(C14:R14,1)="O",1,0))</f>
        <v>11</v>
      </c>
      <c r="U14" s="245">
        <v>2</v>
      </c>
      <c r="V14" s="246">
        <v>5</v>
      </c>
      <c r="W14" s="246">
        <v>47</v>
      </c>
    </row>
    <row r="15" spans="1:36" ht="99.95" customHeight="1" x14ac:dyDescent="0.3">
      <c r="A15" s="13">
        <v>8</v>
      </c>
      <c r="B15" s="241" t="s">
        <v>91</v>
      </c>
      <c r="C15" s="16" t="s">
        <v>181</v>
      </c>
      <c r="D15" s="171" t="s">
        <v>150</v>
      </c>
      <c r="E15" s="16" t="s">
        <v>140</v>
      </c>
      <c r="F15" s="174" t="s">
        <v>180</v>
      </c>
      <c r="G15" s="17" t="s">
        <v>185</v>
      </c>
      <c r="H15" s="157" t="s">
        <v>169</v>
      </c>
      <c r="I15" s="241" t="s">
        <v>134</v>
      </c>
      <c r="J15" s="18"/>
      <c r="K15" s="241" t="s">
        <v>182</v>
      </c>
      <c r="L15" s="16" t="s">
        <v>176</v>
      </c>
      <c r="M15" s="90" t="s">
        <v>141</v>
      </c>
      <c r="N15" s="16" t="s">
        <v>155</v>
      </c>
      <c r="O15" s="93" t="s">
        <v>182</v>
      </c>
      <c r="P15" s="16" t="s">
        <v>181</v>
      </c>
      <c r="Q15" s="96" t="s">
        <v>146</v>
      </c>
      <c r="R15" s="16" t="s">
        <v>176</v>
      </c>
      <c r="S15" s="247">
        <v>68</v>
      </c>
      <c r="T15" s="19">
        <f t="array" ref="T15">SUM(IF(RIGHT(C15:R15,1)="O",1,0))</f>
        <v>8</v>
      </c>
      <c r="U15" s="1">
        <v>7</v>
      </c>
      <c r="V15" s="6">
        <v>6</v>
      </c>
      <c r="W15" s="6">
        <v>41</v>
      </c>
    </row>
    <row r="16" spans="1:36" ht="99.95" customHeight="1" x14ac:dyDescent="0.3">
      <c r="A16" s="8">
        <v>9</v>
      </c>
      <c r="B16" s="241" t="s">
        <v>92</v>
      </c>
      <c r="C16" s="179" t="s">
        <v>180</v>
      </c>
      <c r="D16" s="16" t="s">
        <v>143</v>
      </c>
      <c r="E16" s="178" t="s">
        <v>157</v>
      </c>
      <c r="F16" s="16" t="s">
        <v>185</v>
      </c>
      <c r="G16" s="177" t="s">
        <v>175</v>
      </c>
      <c r="H16" s="16" t="s">
        <v>140</v>
      </c>
      <c r="I16" s="156" t="s">
        <v>173</v>
      </c>
      <c r="J16" s="241" t="s">
        <v>185</v>
      </c>
      <c r="K16" s="18"/>
      <c r="L16" s="241" t="s">
        <v>132</v>
      </c>
      <c r="M16" s="17" t="s">
        <v>179</v>
      </c>
      <c r="N16" s="100" t="s">
        <v>182</v>
      </c>
      <c r="O16" s="16" t="s">
        <v>149</v>
      </c>
      <c r="P16" s="99" t="s">
        <v>138</v>
      </c>
      <c r="Q16" s="17" t="s">
        <v>181</v>
      </c>
      <c r="R16" s="98" t="s">
        <v>169</v>
      </c>
      <c r="S16" s="247">
        <v>69</v>
      </c>
      <c r="T16" s="19">
        <f t="array" ref="T16">SUM(IF(RIGHT(C16:R16,1)="O",1,0))</f>
        <v>8</v>
      </c>
      <c r="U16" s="1">
        <v>8</v>
      </c>
      <c r="V16" s="6">
        <v>6</v>
      </c>
      <c r="W16" s="6">
        <v>41</v>
      </c>
    </row>
    <row r="17" spans="1:30" ht="99.95" customHeight="1" x14ac:dyDescent="0.3">
      <c r="A17" s="8">
        <v>10</v>
      </c>
      <c r="B17" s="241" t="s">
        <v>93</v>
      </c>
      <c r="C17" s="16" t="s">
        <v>149</v>
      </c>
      <c r="D17" s="241" t="s">
        <v>178</v>
      </c>
      <c r="E17" s="17" t="s">
        <v>181</v>
      </c>
      <c r="F17" s="182" t="s">
        <v>169</v>
      </c>
      <c r="G17" s="16" t="s">
        <v>140</v>
      </c>
      <c r="H17" s="185" t="s">
        <v>173</v>
      </c>
      <c r="I17" s="241" t="s">
        <v>185</v>
      </c>
      <c r="J17" s="154" t="s">
        <v>135</v>
      </c>
      <c r="K17" s="241" t="s">
        <v>134</v>
      </c>
      <c r="L17" s="18"/>
      <c r="M17" s="101" t="s">
        <v>182</v>
      </c>
      <c r="N17" s="17" t="s">
        <v>179</v>
      </c>
      <c r="O17" s="103" t="s">
        <v>138</v>
      </c>
      <c r="P17" s="17" t="s">
        <v>145</v>
      </c>
      <c r="Q17" s="105" t="s">
        <v>184</v>
      </c>
      <c r="R17" s="16" t="s">
        <v>155</v>
      </c>
      <c r="S17" s="247">
        <v>70</v>
      </c>
      <c r="T17" s="19">
        <f t="array" ref="T17">SUM(IF(RIGHT(C17:R17,1)="O",1,0))</f>
        <v>8</v>
      </c>
      <c r="U17" s="1">
        <v>9</v>
      </c>
      <c r="V17" s="6">
        <v>6</v>
      </c>
      <c r="W17" s="6">
        <v>41</v>
      </c>
    </row>
    <row r="18" spans="1:30" ht="99.95" customHeight="1" x14ac:dyDescent="0.3">
      <c r="A18" s="8">
        <v>11</v>
      </c>
      <c r="B18" s="241" t="s">
        <v>94</v>
      </c>
      <c r="C18" s="241" t="s">
        <v>157</v>
      </c>
      <c r="D18" s="16" t="s">
        <v>179</v>
      </c>
      <c r="E18" s="218" t="s">
        <v>175</v>
      </c>
      <c r="F18" s="16" t="s">
        <v>145</v>
      </c>
      <c r="G18" s="241" t="s">
        <v>173</v>
      </c>
      <c r="H18" s="17" t="s">
        <v>183</v>
      </c>
      <c r="I18" s="188" t="s">
        <v>172</v>
      </c>
      <c r="J18" s="16" t="s">
        <v>140</v>
      </c>
      <c r="K18" s="151" t="s">
        <v>180</v>
      </c>
      <c r="L18" s="16" t="s">
        <v>185</v>
      </c>
      <c r="M18" s="18"/>
      <c r="N18" s="114" t="s">
        <v>132</v>
      </c>
      <c r="O18" s="17" t="s">
        <v>179</v>
      </c>
      <c r="P18" s="111" t="s">
        <v>182</v>
      </c>
      <c r="Q18" s="17" t="s">
        <v>140</v>
      </c>
      <c r="R18" s="108" t="s">
        <v>132</v>
      </c>
      <c r="S18" s="247">
        <v>71</v>
      </c>
      <c r="T18" s="19">
        <f t="array" ref="T18">SUM(IF(RIGHT(C18:R18,1)="O",1,0))</f>
        <v>9</v>
      </c>
      <c r="U18" s="1">
        <v>5</v>
      </c>
      <c r="V18" s="6">
        <v>5</v>
      </c>
      <c r="W18" s="6">
        <v>44</v>
      </c>
    </row>
    <row r="19" spans="1:30" ht="99.95" customHeight="1" x14ac:dyDescent="0.3">
      <c r="A19" s="8">
        <v>12</v>
      </c>
      <c r="B19" s="241" t="s">
        <v>95</v>
      </c>
      <c r="C19" s="17" t="s">
        <v>181</v>
      </c>
      <c r="D19" s="241" t="s">
        <v>169</v>
      </c>
      <c r="E19" s="16" t="s">
        <v>149</v>
      </c>
      <c r="F19" s="215" t="s">
        <v>135</v>
      </c>
      <c r="G19" s="17" t="s">
        <v>179</v>
      </c>
      <c r="H19" s="241" t="s">
        <v>175</v>
      </c>
      <c r="I19" s="17" t="s">
        <v>139</v>
      </c>
      <c r="J19" s="191" t="s">
        <v>157</v>
      </c>
      <c r="K19" s="16" t="s">
        <v>185</v>
      </c>
      <c r="L19" s="148" t="s">
        <v>180</v>
      </c>
      <c r="M19" s="241" t="s">
        <v>134</v>
      </c>
      <c r="N19" s="18"/>
      <c r="O19" s="241" t="s">
        <v>182</v>
      </c>
      <c r="P19" s="241" t="s">
        <v>183</v>
      </c>
      <c r="Q19" s="118" t="s">
        <v>141</v>
      </c>
      <c r="R19" s="16" t="s">
        <v>143</v>
      </c>
      <c r="S19" s="247">
        <v>72</v>
      </c>
      <c r="T19" s="19">
        <f t="array" ref="T19">SUM(IF(RIGHT(C19:R19,1)="O",1,0))</f>
        <v>5</v>
      </c>
      <c r="U19" s="1">
        <v>14</v>
      </c>
      <c r="V19" s="6">
        <v>7</v>
      </c>
      <c r="W19" s="6">
        <v>35</v>
      </c>
    </row>
    <row r="20" spans="1:30" ht="99.95" customHeight="1" x14ac:dyDescent="0.3">
      <c r="A20" s="8">
        <v>13</v>
      </c>
      <c r="B20" s="241" t="s">
        <v>96</v>
      </c>
      <c r="C20" s="241" t="s">
        <v>173</v>
      </c>
      <c r="D20" s="241" t="s">
        <v>158</v>
      </c>
      <c r="E20" s="241" t="s">
        <v>175</v>
      </c>
      <c r="F20" s="241" t="s">
        <v>181</v>
      </c>
      <c r="G20" s="241" t="s">
        <v>169</v>
      </c>
      <c r="H20" s="241" t="s">
        <v>143</v>
      </c>
      <c r="I20" s="241" t="s">
        <v>180</v>
      </c>
      <c r="J20" s="241" t="s">
        <v>185</v>
      </c>
      <c r="K20" s="241" t="s">
        <v>150</v>
      </c>
      <c r="L20" s="241" t="s">
        <v>139</v>
      </c>
      <c r="M20" s="241" t="s">
        <v>180</v>
      </c>
      <c r="N20" s="241" t="s">
        <v>185</v>
      </c>
      <c r="O20" s="18"/>
      <c r="P20" s="241" t="s">
        <v>132</v>
      </c>
      <c r="Q20" s="241" t="s">
        <v>185</v>
      </c>
      <c r="R20" s="241" t="s">
        <v>138</v>
      </c>
      <c r="S20" s="247">
        <v>73</v>
      </c>
      <c r="T20" s="19">
        <f t="array" ref="T20">SUM(IF(RIGHT(C20:R20,1)="O",1,0))</f>
        <v>6</v>
      </c>
      <c r="U20" s="1">
        <v>12</v>
      </c>
      <c r="V20" s="6">
        <v>7</v>
      </c>
      <c r="W20" s="6">
        <v>37.5</v>
      </c>
    </row>
    <row r="21" spans="1:30" ht="99.95" customHeight="1" x14ac:dyDescent="0.3">
      <c r="A21" s="8">
        <v>14</v>
      </c>
      <c r="B21" s="241" t="s">
        <v>97</v>
      </c>
      <c r="C21" s="16" t="s">
        <v>170</v>
      </c>
      <c r="D21" s="232" t="s">
        <v>175</v>
      </c>
      <c r="E21" s="241" t="s">
        <v>179</v>
      </c>
      <c r="F21" s="226" t="s">
        <v>173</v>
      </c>
      <c r="G21" s="17" t="s">
        <v>148</v>
      </c>
      <c r="H21" s="205" t="s">
        <v>157</v>
      </c>
      <c r="I21" s="16" t="s">
        <v>181</v>
      </c>
      <c r="J21" s="194" t="s">
        <v>178</v>
      </c>
      <c r="K21" s="16" t="s">
        <v>139</v>
      </c>
      <c r="L21" s="143" t="s">
        <v>144</v>
      </c>
      <c r="M21" s="16" t="s">
        <v>185</v>
      </c>
      <c r="N21" s="241" t="s">
        <v>184</v>
      </c>
      <c r="O21" s="17" t="s">
        <v>134</v>
      </c>
      <c r="P21" s="18"/>
      <c r="Q21" s="241" t="s">
        <v>184</v>
      </c>
      <c r="R21" s="17" t="s">
        <v>139</v>
      </c>
      <c r="S21" s="247">
        <v>74</v>
      </c>
      <c r="T21" s="19">
        <f t="array" ref="T21">SUM(IF(RIGHT(C21:R21,1)="O",1,0))</f>
        <v>5</v>
      </c>
      <c r="U21" s="1">
        <v>15</v>
      </c>
      <c r="V21" s="6">
        <v>7</v>
      </c>
      <c r="W21" s="6">
        <v>35</v>
      </c>
    </row>
    <row r="22" spans="1:30" ht="99.95" customHeight="1" x14ac:dyDescent="0.3">
      <c r="A22" s="8">
        <v>15</v>
      </c>
      <c r="B22" s="241" t="s">
        <v>98</v>
      </c>
      <c r="C22" s="241" t="s">
        <v>175</v>
      </c>
      <c r="D22" s="241" t="s">
        <v>174</v>
      </c>
      <c r="E22" s="241" t="s">
        <v>172</v>
      </c>
      <c r="F22" s="241" t="s">
        <v>158</v>
      </c>
      <c r="G22" s="241" t="s">
        <v>178</v>
      </c>
      <c r="H22" s="241" t="s">
        <v>179</v>
      </c>
      <c r="I22" s="241" t="s">
        <v>147</v>
      </c>
      <c r="J22" s="241" t="s">
        <v>143</v>
      </c>
      <c r="K22" s="241" t="s">
        <v>178</v>
      </c>
      <c r="L22" s="241" t="s">
        <v>183</v>
      </c>
      <c r="M22" s="241" t="s">
        <v>141</v>
      </c>
      <c r="N22" s="241" t="s">
        <v>140</v>
      </c>
      <c r="O22" s="241" t="s">
        <v>182</v>
      </c>
      <c r="P22" s="241" t="s">
        <v>183</v>
      </c>
      <c r="Q22" s="18"/>
      <c r="R22" s="241" t="s">
        <v>132</v>
      </c>
      <c r="S22" s="247">
        <v>75</v>
      </c>
      <c r="T22" s="19">
        <f t="array" ref="T22">SUM(IF(RIGHT(C22:R22,1)="O",1,0))</f>
        <v>9</v>
      </c>
      <c r="U22" s="1">
        <v>6</v>
      </c>
      <c r="V22" s="6">
        <v>6</v>
      </c>
      <c r="W22" s="6">
        <v>44</v>
      </c>
    </row>
    <row r="23" spans="1:30" ht="99.95" customHeight="1" x14ac:dyDescent="0.3">
      <c r="A23" s="8">
        <v>16</v>
      </c>
      <c r="B23" s="241" t="s">
        <v>99</v>
      </c>
      <c r="C23" s="241" t="s">
        <v>185</v>
      </c>
      <c r="D23" s="235" t="s">
        <v>184</v>
      </c>
      <c r="E23" s="16" t="s">
        <v>183</v>
      </c>
      <c r="F23" s="241" t="s">
        <v>180</v>
      </c>
      <c r="G23" s="16" t="s">
        <v>181</v>
      </c>
      <c r="H23" s="207" t="s">
        <v>180</v>
      </c>
      <c r="I23" s="16" t="s">
        <v>174</v>
      </c>
      <c r="J23" s="197" t="s">
        <v>175</v>
      </c>
      <c r="K23" s="16" t="s">
        <v>170</v>
      </c>
      <c r="L23" s="139" t="s">
        <v>157</v>
      </c>
      <c r="M23" s="16" t="s">
        <v>149</v>
      </c>
      <c r="N23" s="133" t="s">
        <v>146</v>
      </c>
      <c r="O23" s="17" t="s">
        <v>139</v>
      </c>
      <c r="P23" s="130" t="s">
        <v>138</v>
      </c>
      <c r="Q23" s="127" t="s">
        <v>134</v>
      </c>
      <c r="R23" s="18"/>
      <c r="S23" s="247">
        <v>76</v>
      </c>
      <c r="T23" s="19">
        <f t="array" ref="T23">SUM(IF(RIGHT(C23:R23,1)="O",1,0))</f>
        <v>2</v>
      </c>
      <c r="U23" s="1">
        <v>16</v>
      </c>
      <c r="V23" s="6">
        <v>7</v>
      </c>
      <c r="W23" s="6">
        <v>33</v>
      </c>
      <c r="AD23" t="s">
        <v>16</v>
      </c>
    </row>
  </sheetData>
  <autoFilter ref="A6:W7" xr:uid="{00000000-0009-0000-0000-000005000000}">
    <filterColumn colId="0" showButton="0"/>
    <sortState ref="A9:W23">
      <sortCondition ref="A6:A7"/>
    </sortState>
  </autoFilter>
  <mergeCells count="11">
    <mergeCell ref="A1:W1"/>
    <mergeCell ref="A2:W2"/>
    <mergeCell ref="A3:W3"/>
    <mergeCell ref="A4:W4"/>
    <mergeCell ref="W6:W7"/>
    <mergeCell ref="A5:V5"/>
    <mergeCell ref="A6:B7"/>
    <mergeCell ref="S6:S7"/>
    <mergeCell ref="U6:U7"/>
    <mergeCell ref="V6:V7"/>
    <mergeCell ref="T6:T7"/>
  </mergeCells>
  <phoneticPr fontId="7" type="noConversion"/>
  <conditionalFormatting sqref="C8:R23">
    <cfRule type="endsWith" dxfId="5" priority="5" operator="endsWith" text="O">
      <formula>RIGHT(C8,LEN("O"))="O"</formula>
    </cfRule>
  </conditionalFormatting>
  <conditionalFormatting sqref="B8:B23">
    <cfRule type="endsWith" dxfId="4" priority="1" operator="endsWith" text="O">
      <formula>RIGHT(B8,LEN("O"))="O"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J23"/>
  <sheetViews>
    <sheetView view="pageBreakPreview" zoomScale="30" zoomScaleNormal="30" zoomScaleSheetLayoutView="30" workbookViewId="0">
      <pane ySplit="7" topLeftCell="A8" activePane="bottomLeft" state="frozen"/>
      <selection sqref="A1:S1"/>
      <selection pane="bottomLeft" sqref="A1:W1"/>
    </sheetView>
  </sheetViews>
  <sheetFormatPr defaultRowHeight="16.5" x14ac:dyDescent="0.3"/>
  <cols>
    <col min="1" max="1" width="10.125" bestFit="1" customWidth="1"/>
    <col min="2" max="2" width="19.125" customWidth="1"/>
    <col min="3" max="18" width="20.625" customWidth="1"/>
    <col min="19" max="19" width="26.625" customWidth="1"/>
    <col min="20" max="20" width="20.625" customWidth="1"/>
    <col min="21" max="23" width="19.625" customWidth="1"/>
    <col min="24" max="27" width="9" customWidth="1"/>
  </cols>
  <sheetData>
    <row r="1" spans="1:36" ht="71.25" x14ac:dyDescent="0.3">
      <c r="A1" s="250" t="s">
        <v>34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</row>
    <row r="2" spans="1:36" ht="45" x14ac:dyDescent="0.3">
      <c r="A2" s="251" t="s">
        <v>35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</row>
    <row r="3" spans="1:36" ht="45" x14ac:dyDescent="0.3">
      <c r="A3" s="251" t="s">
        <v>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</row>
    <row r="4" spans="1:36" ht="45" x14ac:dyDescent="0.3">
      <c r="A4" s="251" t="s">
        <v>10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</row>
    <row r="5" spans="1:36" ht="45" x14ac:dyDescent="0.3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Y5" s="10"/>
      <c r="Z5" s="10"/>
      <c r="AA5" s="9"/>
      <c r="AB5" s="9"/>
      <c r="AC5" s="10"/>
    </row>
    <row r="6" spans="1:36" ht="45" customHeight="1" x14ac:dyDescent="0.3">
      <c r="A6" s="261" t="s">
        <v>12</v>
      </c>
      <c r="B6" s="271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">
        <v>11</v>
      </c>
      <c r="N6" s="1">
        <v>12</v>
      </c>
      <c r="O6" s="2">
        <v>13</v>
      </c>
      <c r="P6" s="2">
        <v>14</v>
      </c>
      <c r="Q6" s="2">
        <v>15</v>
      </c>
      <c r="R6" s="1">
        <v>16</v>
      </c>
      <c r="S6" s="259" t="s">
        <v>15</v>
      </c>
      <c r="T6" s="269" t="s">
        <v>0</v>
      </c>
      <c r="U6" s="257" t="s">
        <v>7</v>
      </c>
      <c r="V6" s="257" t="s">
        <v>19</v>
      </c>
      <c r="W6" s="257" t="s">
        <v>9</v>
      </c>
      <c r="Y6" s="9"/>
      <c r="Z6" s="9"/>
      <c r="AA6" s="9"/>
      <c r="AB6" s="9"/>
      <c r="AC6" s="9"/>
    </row>
    <row r="7" spans="1:36" ht="90" customHeight="1" x14ac:dyDescent="0.3">
      <c r="A7" s="272"/>
      <c r="B7" s="273"/>
      <c r="C7" s="12" t="str">
        <f>B8</f>
        <v>조성재</v>
      </c>
      <c r="D7" s="12" t="str">
        <f>B9</f>
        <v>이슬주</v>
      </c>
      <c r="E7" s="12" t="str">
        <f>B10</f>
        <v>김민서</v>
      </c>
      <c r="F7" s="12" t="str">
        <f>B11</f>
        <v>왕즈한</v>
      </c>
      <c r="G7" s="12" t="str">
        <f>B12</f>
        <v>유신성</v>
      </c>
      <c r="H7" s="12" t="str">
        <f>B13</f>
        <v>강경현</v>
      </c>
      <c r="I7" s="12" t="str">
        <f>B14</f>
        <v>윤서원</v>
      </c>
      <c r="J7" s="12" t="str">
        <f>B15</f>
        <v>김상현</v>
      </c>
      <c r="K7" s="12" t="str">
        <f>B16</f>
        <v>신유민</v>
      </c>
      <c r="L7" s="12" t="str">
        <f>B17</f>
        <v>홍승하</v>
      </c>
      <c r="M7" s="5" t="str">
        <f>B18</f>
        <v>박정현</v>
      </c>
      <c r="N7" s="5" t="str">
        <f>B19</f>
        <v>백서현</v>
      </c>
      <c r="O7" s="12" t="str">
        <f>B20</f>
        <v>유수환</v>
      </c>
      <c r="P7" s="5" t="str">
        <f>B21</f>
        <v>최승철</v>
      </c>
      <c r="Q7" s="5" t="str">
        <f>B22</f>
        <v>김태헌</v>
      </c>
      <c r="R7" s="12" t="str">
        <f>B23</f>
        <v>이우주</v>
      </c>
      <c r="S7" s="260"/>
      <c r="T7" s="270"/>
      <c r="U7" s="256"/>
      <c r="V7" s="256"/>
      <c r="W7" s="256"/>
      <c r="Z7" s="7"/>
    </row>
    <row r="8" spans="1:36" ht="99.95" customHeight="1" x14ac:dyDescent="0.3">
      <c r="A8" s="8">
        <v>1</v>
      </c>
      <c r="B8" s="241" t="s">
        <v>100</v>
      </c>
      <c r="C8" s="18"/>
      <c r="D8" s="25" t="s">
        <v>132</v>
      </c>
      <c r="E8" s="241" t="s">
        <v>139</v>
      </c>
      <c r="F8" s="27" t="s">
        <v>182</v>
      </c>
      <c r="G8" s="17" t="s">
        <v>183</v>
      </c>
      <c r="H8" s="241" t="s">
        <v>138</v>
      </c>
      <c r="I8" s="17" t="s">
        <v>143</v>
      </c>
      <c r="J8" s="38" t="s">
        <v>178</v>
      </c>
      <c r="K8" s="17" t="s">
        <v>181</v>
      </c>
      <c r="L8" s="42" t="s">
        <v>147</v>
      </c>
      <c r="M8" s="17" t="s">
        <v>151</v>
      </c>
      <c r="N8" s="46" t="s">
        <v>180</v>
      </c>
      <c r="O8" s="17" t="s">
        <v>174</v>
      </c>
      <c r="P8" s="50" t="s">
        <v>169</v>
      </c>
      <c r="Q8" s="17" t="s">
        <v>174</v>
      </c>
      <c r="R8" s="53" t="s">
        <v>184</v>
      </c>
      <c r="S8" s="247">
        <v>77</v>
      </c>
      <c r="T8" s="19">
        <f t="array" ref="T8">SUM(IF(RIGHT(C8:R8,1)="O",1,0))</f>
        <v>8</v>
      </c>
      <c r="U8" s="1">
        <v>6</v>
      </c>
      <c r="V8" s="1">
        <v>6</v>
      </c>
      <c r="W8" s="6">
        <v>26</v>
      </c>
    </row>
    <row r="9" spans="1:36" ht="99.95" customHeight="1" x14ac:dyDescent="0.3">
      <c r="A9" s="8">
        <v>2</v>
      </c>
      <c r="B9" s="241" t="s">
        <v>101</v>
      </c>
      <c r="C9" s="17" t="s">
        <v>134</v>
      </c>
      <c r="D9" s="18"/>
      <c r="E9" s="26" t="s">
        <v>184</v>
      </c>
      <c r="F9" s="17" t="s">
        <v>140</v>
      </c>
      <c r="G9" s="241" t="s">
        <v>141</v>
      </c>
      <c r="H9" s="17" t="s">
        <v>179</v>
      </c>
      <c r="I9" s="241" t="s">
        <v>182</v>
      </c>
      <c r="J9" s="17" t="s">
        <v>148</v>
      </c>
      <c r="K9" s="40" t="s">
        <v>146</v>
      </c>
      <c r="L9" s="17" t="s">
        <v>181</v>
      </c>
      <c r="M9" s="44" t="s">
        <v>180</v>
      </c>
      <c r="N9" s="17" t="s">
        <v>171</v>
      </c>
      <c r="O9" s="48" t="s">
        <v>152</v>
      </c>
      <c r="P9" s="17" t="s">
        <v>174</v>
      </c>
      <c r="Q9" s="52" t="s">
        <v>173</v>
      </c>
      <c r="R9" s="17" t="s">
        <v>183</v>
      </c>
      <c r="S9" s="247">
        <v>78</v>
      </c>
      <c r="T9" s="19">
        <f t="array" ref="T9">SUM(IF(RIGHT(C9:R9,1)="O",1,0))</f>
        <v>8</v>
      </c>
      <c r="U9" s="1">
        <v>7</v>
      </c>
      <c r="V9" s="1">
        <v>7</v>
      </c>
      <c r="W9" s="6">
        <v>26</v>
      </c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99.95" customHeight="1" x14ac:dyDescent="0.3">
      <c r="A10" s="8">
        <v>3</v>
      </c>
      <c r="B10" s="241" t="s">
        <v>102</v>
      </c>
      <c r="C10" s="241" t="s">
        <v>138</v>
      </c>
      <c r="D10" s="241" t="s">
        <v>183</v>
      </c>
      <c r="E10" s="18"/>
      <c r="F10" s="241" t="s">
        <v>132</v>
      </c>
      <c r="G10" s="241" t="s">
        <v>145</v>
      </c>
      <c r="H10" s="241" t="s">
        <v>182</v>
      </c>
      <c r="I10" s="241" t="s">
        <v>181</v>
      </c>
      <c r="J10" s="241" t="s">
        <v>138</v>
      </c>
      <c r="K10" s="241" t="s">
        <v>151</v>
      </c>
      <c r="L10" s="241" t="s">
        <v>178</v>
      </c>
      <c r="M10" s="241" t="s">
        <v>174</v>
      </c>
      <c r="N10" s="241" t="s">
        <v>150</v>
      </c>
      <c r="O10" s="241" t="s">
        <v>176</v>
      </c>
      <c r="P10" s="241" t="s">
        <v>180</v>
      </c>
      <c r="Q10" s="241" t="s">
        <v>170</v>
      </c>
      <c r="R10" s="241" t="s">
        <v>182</v>
      </c>
      <c r="S10" s="247">
        <v>79</v>
      </c>
      <c r="T10" s="19">
        <f t="array" ref="T10">SUM(IF(RIGHT(C10:R10,1)="O",1,0))</f>
        <v>10</v>
      </c>
      <c r="U10" s="1">
        <v>1</v>
      </c>
      <c r="V10" s="1">
        <v>6</v>
      </c>
      <c r="W10" s="6">
        <v>31</v>
      </c>
    </row>
    <row r="11" spans="1:36" ht="99.95" customHeight="1" x14ac:dyDescent="0.3">
      <c r="A11" s="8">
        <v>4</v>
      </c>
      <c r="B11" s="241" t="s">
        <v>103</v>
      </c>
      <c r="C11" s="17" t="s">
        <v>185</v>
      </c>
      <c r="D11" s="165" t="s">
        <v>141</v>
      </c>
      <c r="E11" s="17" t="s">
        <v>134</v>
      </c>
      <c r="F11" s="18"/>
      <c r="G11" s="32" t="s">
        <v>184</v>
      </c>
      <c r="H11" s="17" t="s">
        <v>149</v>
      </c>
      <c r="I11" s="71" t="s">
        <v>141</v>
      </c>
      <c r="J11" s="17" t="s">
        <v>181</v>
      </c>
      <c r="K11" s="241" t="s">
        <v>184</v>
      </c>
      <c r="L11" s="17" t="s">
        <v>170</v>
      </c>
      <c r="M11" s="63" t="s">
        <v>146</v>
      </c>
      <c r="N11" s="17" t="s">
        <v>174</v>
      </c>
      <c r="O11" s="61" t="s">
        <v>180</v>
      </c>
      <c r="P11" s="17" t="s">
        <v>174</v>
      </c>
      <c r="Q11" s="58" t="s">
        <v>154</v>
      </c>
      <c r="R11" s="241" t="s">
        <v>181</v>
      </c>
      <c r="S11" s="247">
        <v>80</v>
      </c>
      <c r="T11" s="19">
        <f t="array" ref="T11">SUM(IF(RIGHT(C11:R11,1)="O",1,0))</f>
        <v>0</v>
      </c>
      <c r="U11" s="1">
        <v>16</v>
      </c>
      <c r="V11" s="1">
        <v>8</v>
      </c>
      <c r="W11" s="6">
        <v>17</v>
      </c>
    </row>
    <row r="12" spans="1:36" ht="99.95" customHeight="1" x14ac:dyDescent="0.3">
      <c r="A12" s="8">
        <v>5</v>
      </c>
      <c r="B12" s="241" t="s">
        <v>104</v>
      </c>
      <c r="C12" s="170" t="s">
        <v>184</v>
      </c>
      <c r="D12" s="241" t="s">
        <v>140</v>
      </c>
      <c r="E12" s="162" t="s">
        <v>144</v>
      </c>
      <c r="F12" s="17" t="s">
        <v>183</v>
      </c>
      <c r="G12" s="18"/>
      <c r="H12" s="74" t="s">
        <v>132</v>
      </c>
      <c r="I12" s="17" t="s">
        <v>153</v>
      </c>
      <c r="J12" s="77" t="s">
        <v>184</v>
      </c>
      <c r="K12" s="17" t="s">
        <v>176</v>
      </c>
      <c r="L12" s="80" t="s">
        <v>138</v>
      </c>
      <c r="M12" s="241" t="s">
        <v>174</v>
      </c>
      <c r="N12" s="81" t="s">
        <v>132</v>
      </c>
      <c r="O12" s="17" t="s">
        <v>171</v>
      </c>
      <c r="P12" s="84" t="s">
        <v>150</v>
      </c>
      <c r="Q12" s="17" t="s">
        <v>179</v>
      </c>
      <c r="R12" s="87" t="s">
        <v>180</v>
      </c>
      <c r="S12" s="247">
        <v>81</v>
      </c>
      <c r="T12" s="19">
        <f t="array" ref="T12">SUM(IF(RIGHT(C12:R12,1)="O",1,0))</f>
        <v>10</v>
      </c>
      <c r="U12" s="1">
        <v>2</v>
      </c>
      <c r="V12" s="1">
        <v>6</v>
      </c>
      <c r="W12" s="6">
        <v>31</v>
      </c>
      <c r="X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s="11" customFormat="1" ht="99.95" customHeight="1" x14ac:dyDescent="0.3">
      <c r="A13" s="242">
        <v>6</v>
      </c>
      <c r="B13" s="241" t="s">
        <v>105</v>
      </c>
      <c r="C13" s="243" t="s">
        <v>139</v>
      </c>
      <c r="D13" s="243" t="s">
        <v>180</v>
      </c>
      <c r="E13" s="243" t="s">
        <v>185</v>
      </c>
      <c r="F13" s="243" t="s">
        <v>150</v>
      </c>
      <c r="G13" s="243" t="s">
        <v>134</v>
      </c>
      <c r="H13" s="244"/>
      <c r="I13" s="243" t="s">
        <v>182</v>
      </c>
      <c r="J13" s="243" t="s">
        <v>170</v>
      </c>
      <c r="K13" s="243" t="s">
        <v>138</v>
      </c>
      <c r="L13" s="243" t="s">
        <v>176</v>
      </c>
      <c r="M13" s="243" t="s">
        <v>182</v>
      </c>
      <c r="N13" s="243" t="s">
        <v>176</v>
      </c>
      <c r="O13" s="243" t="s">
        <v>144</v>
      </c>
      <c r="P13" s="243" t="s">
        <v>151</v>
      </c>
      <c r="Q13" s="243" t="s">
        <v>178</v>
      </c>
      <c r="R13" s="243" t="s">
        <v>179</v>
      </c>
      <c r="S13" s="248">
        <v>82</v>
      </c>
      <c r="T13" s="19">
        <f t="array" ref="T13">SUM(IF(RIGHT(C13:R13,1)="O",1,0))</f>
        <v>10</v>
      </c>
      <c r="U13" s="245">
        <v>3</v>
      </c>
      <c r="V13" s="245">
        <v>6</v>
      </c>
      <c r="W13" s="246">
        <v>31</v>
      </c>
    </row>
    <row r="14" spans="1:36" s="11" customFormat="1" ht="99.95" customHeight="1" x14ac:dyDescent="0.3">
      <c r="A14" s="242">
        <v>7</v>
      </c>
      <c r="B14" s="241" t="s">
        <v>106</v>
      </c>
      <c r="C14" s="243" t="s">
        <v>146</v>
      </c>
      <c r="D14" s="243" t="s">
        <v>185</v>
      </c>
      <c r="E14" s="243" t="s">
        <v>178</v>
      </c>
      <c r="F14" s="243" t="s">
        <v>140</v>
      </c>
      <c r="G14" s="243" t="s">
        <v>152</v>
      </c>
      <c r="H14" s="243" t="s">
        <v>185</v>
      </c>
      <c r="I14" s="244"/>
      <c r="J14" s="243" t="s">
        <v>135</v>
      </c>
      <c r="K14" s="243" t="s">
        <v>174</v>
      </c>
      <c r="L14" s="243" t="s">
        <v>182</v>
      </c>
      <c r="M14" s="243" t="s">
        <v>134</v>
      </c>
      <c r="N14" s="243" t="s">
        <v>141</v>
      </c>
      <c r="O14" s="243" t="s">
        <v>179</v>
      </c>
      <c r="P14" s="243" t="s">
        <v>180</v>
      </c>
      <c r="Q14" s="243" t="s">
        <v>148</v>
      </c>
      <c r="R14" s="243" t="s">
        <v>173</v>
      </c>
      <c r="S14" s="248">
        <v>83</v>
      </c>
      <c r="T14" s="19">
        <f t="array" ref="T14">SUM(IF(RIGHT(C14:R14,1)="O",1,0))</f>
        <v>7</v>
      </c>
      <c r="U14" s="245">
        <v>9</v>
      </c>
      <c r="V14" s="245">
        <v>7</v>
      </c>
      <c r="W14" s="246">
        <v>21.5</v>
      </c>
    </row>
    <row r="15" spans="1:36" ht="99.95" customHeight="1" x14ac:dyDescent="0.3">
      <c r="A15" s="8">
        <v>8</v>
      </c>
      <c r="B15" s="241" t="s">
        <v>107</v>
      </c>
      <c r="C15" s="17" t="s">
        <v>181</v>
      </c>
      <c r="D15" s="173" t="s">
        <v>147</v>
      </c>
      <c r="E15" s="17" t="s">
        <v>139</v>
      </c>
      <c r="F15" s="176" t="s">
        <v>182</v>
      </c>
      <c r="G15" s="17" t="s">
        <v>179</v>
      </c>
      <c r="H15" s="159" t="s">
        <v>169</v>
      </c>
      <c r="I15" s="17" t="s">
        <v>136</v>
      </c>
      <c r="J15" s="18"/>
      <c r="K15" s="89" t="s">
        <v>182</v>
      </c>
      <c r="L15" s="241" t="s">
        <v>176</v>
      </c>
      <c r="M15" s="92" t="s">
        <v>141</v>
      </c>
      <c r="N15" s="17" t="s">
        <v>151</v>
      </c>
      <c r="O15" s="95" t="s">
        <v>184</v>
      </c>
      <c r="P15" s="17" t="s">
        <v>181</v>
      </c>
      <c r="Q15" s="241" t="s">
        <v>146</v>
      </c>
      <c r="R15" s="17" t="s">
        <v>174</v>
      </c>
      <c r="S15" s="247">
        <v>84</v>
      </c>
      <c r="T15" s="19">
        <f t="array" ref="T15">SUM(IF(RIGHT(C15:R15,1)="O",1,0))</f>
        <v>7</v>
      </c>
      <c r="U15" s="1">
        <v>10</v>
      </c>
      <c r="V15" s="1">
        <v>7</v>
      </c>
      <c r="W15" s="6">
        <v>21.5</v>
      </c>
    </row>
    <row r="16" spans="1:36" ht="99.95" customHeight="1" x14ac:dyDescent="0.3">
      <c r="A16" s="8">
        <v>9</v>
      </c>
      <c r="B16" s="241" t="s">
        <v>108</v>
      </c>
      <c r="C16" s="241" t="s">
        <v>178</v>
      </c>
      <c r="D16" s="241" t="s">
        <v>143</v>
      </c>
      <c r="E16" s="241" t="s">
        <v>154</v>
      </c>
      <c r="F16" s="241" t="s">
        <v>183</v>
      </c>
      <c r="G16" s="241" t="s">
        <v>175</v>
      </c>
      <c r="H16" s="241" t="s">
        <v>139</v>
      </c>
      <c r="I16" s="241" t="s">
        <v>173</v>
      </c>
      <c r="J16" s="241" t="s">
        <v>185</v>
      </c>
      <c r="K16" s="18"/>
      <c r="L16" s="241" t="s">
        <v>135</v>
      </c>
      <c r="M16" s="241" t="s">
        <v>179</v>
      </c>
      <c r="N16" s="241" t="s">
        <v>182</v>
      </c>
      <c r="O16" s="241" t="s">
        <v>148</v>
      </c>
      <c r="P16" s="241" t="s">
        <v>138</v>
      </c>
      <c r="Q16" s="241" t="s">
        <v>181</v>
      </c>
      <c r="R16" s="241" t="s">
        <v>169</v>
      </c>
      <c r="S16" s="247">
        <v>85</v>
      </c>
      <c r="T16" s="19">
        <f t="array" ref="T16">SUM(IF(RIGHT(C16:R16,1)="O",1,0))</f>
        <v>9</v>
      </c>
      <c r="U16" s="1">
        <v>4</v>
      </c>
      <c r="V16" s="1">
        <v>6</v>
      </c>
      <c r="W16" s="6">
        <v>28.5</v>
      </c>
    </row>
    <row r="17" spans="1:30" ht="99.95" customHeight="1" x14ac:dyDescent="0.3">
      <c r="A17" s="8">
        <v>10</v>
      </c>
      <c r="B17" s="241" t="s">
        <v>109</v>
      </c>
      <c r="C17" s="17" t="s">
        <v>148</v>
      </c>
      <c r="D17" s="181" t="s">
        <v>178</v>
      </c>
      <c r="E17" s="17" t="s">
        <v>181</v>
      </c>
      <c r="F17" s="184" t="s">
        <v>169</v>
      </c>
      <c r="G17" s="17" t="s">
        <v>139</v>
      </c>
      <c r="H17" s="187" t="s">
        <v>175</v>
      </c>
      <c r="I17" s="17" t="s">
        <v>185</v>
      </c>
      <c r="J17" s="241" t="s">
        <v>175</v>
      </c>
      <c r="K17" s="17" t="s">
        <v>136</v>
      </c>
      <c r="L17" s="18"/>
      <c r="M17" s="241" t="s">
        <v>184</v>
      </c>
      <c r="N17" s="17" t="s">
        <v>181</v>
      </c>
      <c r="O17" s="104" t="s">
        <v>141</v>
      </c>
      <c r="P17" s="17" t="s">
        <v>143</v>
      </c>
      <c r="Q17" s="107" t="s">
        <v>182</v>
      </c>
      <c r="R17" s="17" t="s">
        <v>151</v>
      </c>
      <c r="S17" s="247">
        <v>86</v>
      </c>
      <c r="T17" s="19">
        <f t="array" ref="T17">SUM(IF(RIGHT(C17:R17,1)="O",1,0))</f>
        <v>7</v>
      </c>
      <c r="U17" s="1">
        <v>11</v>
      </c>
      <c r="V17" s="1">
        <v>8</v>
      </c>
      <c r="W17" s="6">
        <v>21.5</v>
      </c>
    </row>
    <row r="18" spans="1:30" ht="99.95" customHeight="1" x14ac:dyDescent="0.3">
      <c r="A18" s="8">
        <v>11</v>
      </c>
      <c r="B18" s="241" t="s">
        <v>110</v>
      </c>
      <c r="C18" s="222" t="s">
        <v>154</v>
      </c>
      <c r="D18" s="17" t="s">
        <v>179</v>
      </c>
      <c r="E18" s="220" t="s">
        <v>173</v>
      </c>
      <c r="F18" s="17" t="s">
        <v>143</v>
      </c>
      <c r="G18" s="241" t="s">
        <v>173</v>
      </c>
      <c r="H18" s="17" t="s">
        <v>185</v>
      </c>
      <c r="I18" s="190" t="s">
        <v>169</v>
      </c>
      <c r="J18" s="17" t="s">
        <v>140</v>
      </c>
      <c r="K18" s="153" t="s">
        <v>180</v>
      </c>
      <c r="L18" s="241" t="s">
        <v>183</v>
      </c>
      <c r="M18" s="18"/>
      <c r="N18" s="116" t="s">
        <v>132</v>
      </c>
      <c r="O18" s="17" t="s">
        <v>181</v>
      </c>
      <c r="P18" s="113" t="s">
        <v>184</v>
      </c>
      <c r="Q18" s="17" t="s">
        <v>140</v>
      </c>
      <c r="R18" s="110" t="s">
        <v>147</v>
      </c>
      <c r="S18" s="247">
        <v>87</v>
      </c>
      <c r="T18" s="19">
        <f t="array" ref="T18">SUM(IF(RIGHT(C18:R18,1)="O",1,0))</f>
        <v>9</v>
      </c>
      <c r="U18" s="1">
        <v>5</v>
      </c>
      <c r="V18" s="1">
        <v>6</v>
      </c>
      <c r="W18" s="6">
        <v>28.5</v>
      </c>
    </row>
    <row r="19" spans="1:30" ht="99.95" customHeight="1" x14ac:dyDescent="0.3">
      <c r="A19" s="8">
        <v>12</v>
      </c>
      <c r="B19" s="241" t="s">
        <v>111</v>
      </c>
      <c r="C19" s="17" t="s">
        <v>179</v>
      </c>
      <c r="D19" s="223" t="s">
        <v>172</v>
      </c>
      <c r="E19" s="17" t="s">
        <v>149</v>
      </c>
      <c r="F19" s="217" t="s">
        <v>173</v>
      </c>
      <c r="G19" s="17" t="s">
        <v>181</v>
      </c>
      <c r="H19" s="204" t="s">
        <v>175</v>
      </c>
      <c r="I19" s="17" t="s">
        <v>140</v>
      </c>
      <c r="J19" s="192" t="s">
        <v>154</v>
      </c>
      <c r="K19" s="17" t="s">
        <v>185</v>
      </c>
      <c r="L19" s="150" t="s">
        <v>178</v>
      </c>
      <c r="M19" s="17" t="s">
        <v>134</v>
      </c>
      <c r="N19" s="18"/>
      <c r="O19" s="241" t="s">
        <v>182</v>
      </c>
      <c r="P19" s="17" t="s">
        <v>185</v>
      </c>
      <c r="Q19" s="241" t="s">
        <v>141</v>
      </c>
      <c r="R19" s="17" t="s">
        <v>143</v>
      </c>
      <c r="S19" s="247">
        <v>88</v>
      </c>
      <c r="T19" s="19">
        <f t="array" ref="T19">SUM(IF(RIGHT(C19:R19,1)="O",1,0))</f>
        <v>6</v>
      </c>
      <c r="U19" s="1">
        <v>15</v>
      </c>
      <c r="V19" s="1">
        <v>8</v>
      </c>
      <c r="W19" s="6">
        <v>18</v>
      </c>
    </row>
    <row r="20" spans="1:30" ht="99.95" customHeight="1" x14ac:dyDescent="0.3">
      <c r="A20" s="13">
        <v>13</v>
      </c>
      <c r="B20" s="241" t="s">
        <v>112</v>
      </c>
      <c r="C20" s="241" t="s">
        <v>173</v>
      </c>
      <c r="D20" s="17" t="s">
        <v>153</v>
      </c>
      <c r="E20" s="225" t="s">
        <v>175</v>
      </c>
      <c r="F20" s="17" t="s">
        <v>179</v>
      </c>
      <c r="G20" s="213" t="s">
        <v>172</v>
      </c>
      <c r="H20" s="17" t="s">
        <v>145</v>
      </c>
      <c r="I20" s="202" t="s">
        <v>180</v>
      </c>
      <c r="J20" s="17" t="s">
        <v>183</v>
      </c>
      <c r="K20" s="193" t="s">
        <v>147</v>
      </c>
      <c r="L20" s="17" t="s">
        <v>140</v>
      </c>
      <c r="M20" s="147" t="s">
        <v>178</v>
      </c>
      <c r="N20" s="241" t="s">
        <v>185</v>
      </c>
      <c r="O20" s="18"/>
      <c r="P20" s="241" t="s">
        <v>132</v>
      </c>
      <c r="Q20" s="17" t="s">
        <v>183</v>
      </c>
      <c r="R20" s="122" t="s">
        <v>141</v>
      </c>
      <c r="S20" s="247">
        <v>89</v>
      </c>
      <c r="T20" s="19">
        <f t="array" ref="T20">SUM(IF(RIGHT(C20:R20,1)="O",1,0))</f>
        <v>7</v>
      </c>
      <c r="U20" s="1">
        <v>12</v>
      </c>
      <c r="V20" s="1">
        <v>8</v>
      </c>
      <c r="W20" s="6">
        <v>21.5</v>
      </c>
    </row>
    <row r="21" spans="1:30" ht="99.95" customHeight="1" x14ac:dyDescent="0.3">
      <c r="A21" s="8">
        <v>14</v>
      </c>
      <c r="B21" s="241" t="s">
        <v>113</v>
      </c>
      <c r="C21" s="17" t="s">
        <v>170</v>
      </c>
      <c r="D21" s="234" t="s">
        <v>173</v>
      </c>
      <c r="E21" s="17" t="s">
        <v>179</v>
      </c>
      <c r="F21" s="228" t="s">
        <v>173</v>
      </c>
      <c r="G21" s="17" t="s">
        <v>149</v>
      </c>
      <c r="H21" s="206" t="s">
        <v>154</v>
      </c>
      <c r="I21" s="17" t="s">
        <v>179</v>
      </c>
      <c r="J21" s="196" t="s">
        <v>178</v>
      </c>
      <c r="K21" s="17" t="s">
        <v>139</v>
      </c>
      <c r="L21" s="145" t="s">
        <v>146</v>
      </c>
      <c r="M21" s="17" t="s">
        <v>183</v>
      </c>
      <c r="N21" s="137" t="s">
        <v>182</v>
      </c>
      <c r="O21" s="241" t="s">
        <v>134</v>
      </c>
      <c r="P21" s="18"/>
      <c r="Q21" s="124" t="s">
        <v>184</v>
      </c>
      <c r="R21" s="241" t="s">
        <v>139</v>
      </c>
      <c r="S21" s="247">
        <v>90</v>
      </c>
      <c r="T21" s="19">
        <f t="array" ref="T21">SUM(IF(RIGHT(C21:R21,1)="O",1,0))</f>
        <v>7</v>
      </c>
      <c r="U21" s="1">
        <v>13</v>
      </c>
      <c r="V21" s="1">
        <v>8</v>
      </c>
      <c r="W21" s="6">
        <v>21.5</v>
      </c>
    </row>
    <row r="22" spans="1:30" ht="99.95" customHeight="1" x14ac:dyDescent="0.3">
      <c r="A22" s="8">
        <v>15</v>
      </c>
      <c r="B22" s="241" t="s">
        <v>114</v>
      </c>
      <c r="C22" s="239" t="s">
        <v>173</v>
      </c>
      <c r="D22" s="17" t="s">
        <v>174</v>
      </c>
      <c r="E22" s="231" t="s">
        <v>169</v>
      </c>
      <c r="F22" s="17" t="s">
        <v>136</v>
      </c>
      <c r="G22" s="211" t="s">
        <v>180</v>
      </c>
      <c r="H22" s="17" t="s">
        <v>181</v>
      </c>
      <c r="I22" s="200" t="s">
        <v>147</v>
      </c>
      <c r="J22" s="241" t="s">
        <v>143</v>
      </c>
      <c r="K22" s="142" t="s">
        <v>178</v>
      </c>
      <c r="L22" s="17" t="s">
        <v>185</v>
      </c>
      <c r="M22" s="138" t="s">
        <v>141</v>
      </c>
      <c r="N22" s="241" t="s">
        <v>140</v>
      </c>
      <c r="O22" s="132" t="s">
        <v>184</v>
      </c>
      <c r="P22" s="17" t="s">
        <v>183</v>
      </c>
      <c r="Q22" s="18"/>
      <c r="R22" s="126" t="s">
        <v>132</v>
      </c>
      <c r="S22" s="247">
        <v>91</v>
      </c>
      <c r="T22" s="19">
        <f t="array" ref="T22">SUM(IF(RIGHT(C22:R22,1)="O",1,0))</f>
        <v>8</v>
      </c>
      <c r="U22" s="1">
        <v>8</v>
      </c>
      <c r="V22" s="1">
        <v>7</v>
      </c>
      <c r="W22" s="6">
        <v>26</v>
      </c>
    </row>
    <row r="23" spans="1:30" ht="99.95" customHeight="1" x14ac:dyDescent="0.3">
      <c r="A23" s="8">
        <v>16</v>
      </c>
      <c r="B23" s="241" t="s">
        <v>115</v>
      </c>
      <c r="C23" s="17" t="s">
        <v>183</v>
      </c>
      <c r="D23" s="237" t="s">
        <v>184</v>
      </c>
      <c r="E23" s="17" t="s">
        <v>185</v>
      </c>
      <c r="F23" s="241" t="s">
        <v>178</v>
      </c>
      <c r="G23" s="17" t="s">
        <v>179</v>
      </c>
      <c r="H23" s="209" t="s">
        <v>180</v>
      </c>
      <c r="I23" s="17" t="s">
        <v>174</v>
      </c>
      <c r="J23" s="199" t="s">
        <v>173</v>
      </c>
      <c r="K23" s="17" t="s">
        <v>170</v>
      </c>
      <c r="L23" s="140" t="s">
        <v>154</v>
      </c>
      <c r="M23" s="17" t="s">
        <v>148</v>
      </c>
      <c r="N23" s="135" t="s">
        <v>146</v>
      </c>
      <c r="O23" s="17" t="s">
        <v>140</v>
      </c>
      <c r="P23" s="241" t="s">
        <v>138</v>
      </c>
      <c r="Q23" s="129" t="s">
        <v>134</v>
      </c>
      <c r="R23" s="18"/>
      <c r="S23" s="247">
        <v>92</v>
      </c>
      <c r="T23" s="19">
        <f t="array" ref="T23">SUM(IF(RIGHT(C23:R23,1)="O",1,0))</f>
        <v>7</v>
      </c>
      <c r="U23" s="1">
        <v>14</v>
      </c>
      <c r="V23" s="1">
        <v>8</v>
      </c>
      <c r="W23" s="6">
        <v>21.5</v>
      </c>
      <c r="AD23" t="s">
        <v>16</v>
      </c>
    </row>
  </sheetData>
  <autoFilter ref="A6:W7" xr:uid="{00000000-0009-0000-0000-000006000000}">
    <filterColumn colId="0" showButton="0"/>
    <sortState ref="A9:W23">
      <sortCondition ref="A6:A7"/>
    </sortState>
  </autoFilter>
  <mergeCells count="11">
    <mergeCell ref="A1:W1"/>
    <mergeCell ref="A2:W2"/>
    <mergeCell ref="A3:W3"/>
    <mergeCell ref="A4:W4"/>
    <mergeCell ref="W6:W7"/>
    <mergeCell ref="A5:V5"/>
    <mergeCell ref="A6:B7"/>
    <mergeCell ref="S6:S7"/>
    <mergeCell ref="U6:U7"/>
    <mergeCell ref="V6:V7"/>
    <mergeCell ref="T6:T7"/>
  </mergeCells>
  <phoneticPr fontId="7" type="noConversion"/>
  <conditionalFormatting sqref="C8:R23">
    <cfRule type="endsWith" dxfId="3" priority="5" operator="endsWith" text="O">
      <formula>RIGHT(C8,LEN("O"))="O"</formula>
    </cfRule>
  </conditionalFormatting>
  <conditionalFormatting sqref="B8:B23">
    <cfRule type="endsWith" dxfId="2" priority="1" operator="endsWith" text="O">
      <formula>RIGHT(B8,LEN("O"))="O"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23"/>
  <sheetViews>
    <sheetView view="pageBreakPreview" zoomScale="30" zoomScaleNormal="30" zoomScaleSheetLayoutView="30" workbookViewId="0">
      <pane ySplit="7" topLeftCell="A8" activePane="bottomLeft" state="frozen"/>
      <selection sqref="A1:S1"/>
      <selection pane="bottomLeft" sqref="A1:W1"/>
    </sheetView>
  </sheetViews>
  <sheetFormatPr defaultRowHeight="16.5" x14ac:dyDescent="0.3"/>
  <cols>
    <col min="1" max="1" width="10.125" bestFit="1" customWidth="1"/>
    <col min="2" max="2" width="19.125" customWidth="1"/>
    <col min="3" max="18" width="20.625" customWidth="1"/>
    <col min="19" max="19" width="26.625" customWidth="1"/>
    <col min="20" max="20" width="20.625" customWidth="1"/>
    <col min="21" max="23" width="19.625" customWidth="1"/>
    <col min="24" max="27" width="9" customWidth="1"/>
  </cols>
  <sheetData>
    <row r="1" spans="1:36" ht="71.25" x14ac:dyDescent="0.3">
      <c r="A1" s="250" t="s">
        <v>34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</row>
    <row r="2" spans="1:36" ht="45" x14ac:dyDescent="0.3">
      <c r="A2" s="251" t="s">
        <v>35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</row>
    <row r="3" spans="1:36" ht="45" x14ac:dyDescent="0.3">
      <c r="A3" s="251" t="s">
        <v>2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</row>
    <row r="4" spans="1:36" ht="45" x14ac:dyDescent="0.3">
      <c r="A4" s="251" t="s">
        <v>10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</row>
    <row r="5" spans="1:36" ht="45" x14ac:dyDescent="0.3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Y5" s="10"/>
      <c r="Z5" s="10"/>
      <c r="AA5" s="9"/>
      <c r="AB5" s="9"/>
      <c r="AC5" s="10"/>
    </row>
    <row r="6" spans="1:36" ht="45" customHeight="1" x14ac:dyDescent="0.3">
      <c r="A6" s="261" t="s">
        <v>17</v>
      </c>
      <c r="B6" s="271"/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>
        <v>10</v>
      </c>
      <c r="M6" s="2">
        <v>11</v>
      </c>
      <c r="N6" s="1">
        <v>12</v>
      </c>
      <c r="O6" s="2">
        <v>13</v>
      </c>
      <c r="P6" s="2">
        <v>14</v>
      </c>
      <c r="Q6" s="2">
        <v>15</v>
      </c>
      <c r="R6" s="1">
        <v>16</v>
      </c>
      <c r="S6" s="259" t="s">
        <v>15</v>
      </c>
      <c r="T6" s="269" t="s">
        <v>0</v>
      </c>
      <c r="U6" s="257" t="s">
        <v>7</v>
      </c>
      <c r="V6" s="257" t="s">
        <v>19</v>
      </c>
      <c r="W6" s="257" t="s">
        <v>9</v>
      </c>
      <c r="Y6" s="9"/>
      <c r="Z6" s="9"/>
      <c r="AA6" s="9"/>
      <c r="AB6" s="9"/>
      <c r="AC6" s="9"/>
    </row>
    <row r="7" spans="1:36" ht="90" customHeight="1" x14ac:dyDescent="0.3">
      <c r="A7" s="272"/>
      <c r="B7" s="273"/>
      <c r="C7" s="12" t="str">
        <f>B8</f>
        <v>이준수</v>
      </c>
      <c r="D7" s="12" t="str">
        <f>B9</f>
        <v>박형기</v>
      </c>
      <c r="E7" s="12" t="str">
        <f>B10</f>
        <v>최준영</v>
      </c>
      <c r="F7" s="12" t="str">
        <f>B11</f>
        <v>이성준</v>
      </c>
      <c r="G7" s="12" t="str">
        <f>B12</f>
        <v>이서영</v>
      </c>
      <c r="H7" s="12" t="str">
        <f>B13</f>
        <v>고윤서</v>
      </c>
      <c r="I7" s="12" t="str">
        <f>B14</f>
        <v>전서현</v>
      </c>
      <c r="J7" s="12" t="str">
        <f>B15</f>
        <v>정하음</v>
      </c>
      <c r="K7" s="12" t="str">
        <f>B16</f>
        <v>윤주원</v>
      </c>
      <c r="L7" s="12" t="str">
        <f>B17</f>
        <v>채보윤</v>
      </c>
      <c r="M7" s="5" t="str">
        <f>B18</f>
        <v>정재민</v>
      </c>
      <c r="N7" s="5" t="str">
        <f>B19</f>
        <v>이정은</v>
      </c>
      <c r="O7" s="12" t="str">
        <f>B20</f>
        <v>박정웅</v>
      </c>
      <c r="P7" s="5" t="str">
        <f>B21</f>
        <v>김희수</v>
      </c>
      <c r="Q7" s="5" t="str">
        <f>B22</f>
        <v>정태서</v>
      </c>
      <c r="R7" s="12" t="str">
        <f>B23</f>
        <v>이현민</v>
      </c>
      <c r="S7" s="260"/>
      <c r="T7" s="270"/>
      <c r="U7" s="256"/>
      <c r="V7" s="256"/>
      <c r="W7" s="256"/>
      <c r="Z7" s="7"/>
    </row>
    <row r="8" spans="1:36" ht="99.95" customHeight="1" x14ac:dyDescent="0.3">
      <c r="A8" s="8">
        <v>1</v>
      </c>
      <c r="B8" s="241" t="s">
        <v>116</v>
      </c>
      <c r="C8" s="18"/>
      <c r="D8" s="241" t="s">
        <v>135</v>
      </c>
      <c r="E8" s="241" t="s">
        <v>139</v>
      </c>
      <c r="F8" s="241" t="s">
        <v>182</v>
      </c>
      <c r="G8" s="241" t="s">
        <v>183</v>
      </c>
      <c r="H8" s="241" t="s">
        <v>138</v>
      </c>
      <c r="I8" s="241" t="s">
        <v>143</v>
      </c>
      <c r="J8" s="241" t="s">
        <v>178</v>
      </c>
      <c r="K8" s="241" t="s">
        <v>179</v>
      </c>
      <c r="L8" s="241" t="s">
        <v>147</v>
      </c>
      <c r="M8" s="241" t="s">
        <v>151</v>
      </c>
      <c r="N8" s="241" t="s">
        <v>180</v>
      </c>
      <c r="O8" s="241" t="s">
        <v>176</v>
      </c>
      <c r="P8" s="241" t="s">
        <v>169</v>
      </c>
      <c r="Q8" s="241" t="s">
        <v>176</v>
      </c>
      <c r="R8" s="241" t="s">
        <v>132</v>
      </c>
      <c r="S8" s="247">
        <v>93</v>
      </c>
      <c r="T8" s="19">
        <f t="array" ref="T8">SUM(IF(RIGHT(C8:R8,1)="O",1,0))</f>
        <v>11</v>
      </c>
      <c r="U8" s="1">
        <v>2</v>
      </c>
      <c r="V8" s="1">
        <v>7</v>
      </c>
      <c r="W8" s="6">
        <v>14.5</v>
      </c>
    </row>
    <row r="9" spans="1:36" ht="99.95" customHeight="1" x14ac:dyDescent="0.3">
      <c r="A9" s="8">
        <v>2</v>
      </c>
      <c r="B9" s="241" t="s">
        <v>117</v>
      </c>
      <c r="C9" s="241" t="s">
        <v>136</v>
      </c>
      <c r="D9" s="18"/>
      <c r="E9" s="241" t="s">
        <v>182</v>
      </c>
      <c r="F9" s="17" t="s">
        <v>140</v>
      </c>
      <c r="G9" s="30" t="s">
        <v>141</v>
      </c>
      <c r="H9" s="17" t="s">
        <v>179</v>
      </c>
      <c r="I9" s="36" t="s">
        <v>184</v>
      </c>
      <c r="J9" s="17" t="s">
        <v>148</v>
      </c>
      <c r="K9" s="39" t="s">
        <v>144</v>
      </c>
      <c r="L9" s="17" t="s">
        <v>179</v>
      </c>
      <c r="M9" s="43" t="s">
        <v>178</v>
      </c>
      <c r="N9" s="17" t="s">
        <v>170</v>
      </c>
      <c r="O9" s="47" t="s">
        <v>152</v>
      </c>
      <c r="P9" s="17" t="s">
        <v>174</v>
      </c>
      <c r="Q9" s="51" t="s">
        <v>173</v>
      </c>
      <c r="R9" s="17" t="s">
        <v>183</v>
      </c>
      <c r="S9" s="247">
        <v>94</v>
      </c>
      <c r="T9" s="19">
        <f t="array" ref="T9">SUM(IF(RIGHT(C9:R9,1)="O",1,0))</f>
        <v>11</v>
      </c>
      <c r="U9" s="1">
        <v>3</v>
      </c>
      <c r="V9" s="1">
        <v>7</v>
      </c>
      <c r="W9" s="6">
        <v>14.5</v>
      </c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99.95" customHeight="1" x14ac:dyDescent="0.3">
      <c r="A10" s="8">
        <v>3</v>
      </c>
      <c r="B10" s="241" t="s">
        <v>118</v>
      </c>
      <c r="C10" s="167" t="s">
        <v>138</v>
      </c>
      <c r="D10" s="241" t="s">
        <v>185</v>
      </c>
      <c r="E10" s="18"/>
      <c r="F10" s="29" t="s">
        <v>132</v>
      </c>
      <c r="G10" s="17" t="s">
        <v>145</v>
      </c>
      <c r="H10" s="34" t="s">
        <v>184</v>
      </c>
      <c r="I10" s="17" t="s">
        <v>179</v>
      </c>
      <c r="J10" s="241" t="s">
        <v>138</v>
      </c>
      <c r="K10" s="17" t="s">
        <v>153</v>
      </c>
      <c r="L10" s="65" t="s">
        <v>178</v>
      </c>
      <c r="M10" s="17" t="s">
        <v>176</v>
      </c>
      <c r="N10" s="62" t="s">
        <v>147</v>
      </c>
      <c r="O10" s="17" t="s">
        <v>174</v>
      </c>
      <c r="P10" s="54" t="s">
        <v>178</v>
      </c>
      <c r="Q10" s="17" t="s">
        <v>170</v>
      </c>
      <c r="R10" s="241" t="s">
        <v>184</v>
      </c>
      <c r="S10" s="247">
        <v>95</v>
      </c>
      <c r="T10" s="19">
        <f t="array" ref="T10">SUM(IF(RIGHT(C10:R10,1)="O",1,0))</f>
        <v>7</v>
      </c>
      <c r="U10" s="1">
        <v>8</v>
      </c>
      <c r="V10" s="1">
        <v>8</v>
      </c>
      <c r="W10" s="6">
        <v>8</v>
      </c>
    </row>
    <row r="11" spans="1:36" ht="99.95" customHeight="1" x14ac:dyDescent="0.3">
      <c r="A11" s="8">
        <v>4</v>
      </c>
      <c r="B11" s="241" t="s">
        <v>119</v>
      </c>
      <c r="C11" s="17" t="s">
        <v>185</v>
      </c>
      <c r="D11" s="164" t="s">
        <v>141</v>
      </c>
      <c r="E11" s="17" t="s">
        <v>134</v>
      </c>
      <c r="F11" s="18"/>
      <c r="G11" s="241" t="s">
        <v>182</v>
      </c>
      <c r="H11" s="17" t="s">
        <v>149</v>
      </c>
      <c r="I11" s="70" t="s">
        <v>141</v>
      </c>
      <c r="J11" s="17" t="s">
        <v>179</v>
      </c>
      <c r="K11" s="67" t="s">
        <v>182</v>
      </c>
      <c r="L11" s="17" t="s">
        <v>171</v>
      </c>
      <c r="M11" s="241" t="s">
        <v>144</v>
      </c>
      <c r="N11" s="17" t="s">
        <v>174</v>
      </c>
      <c r="O11" s="60" t="s">
        <v>180</v>
      </c>
      <c r="P11" s="17" t="s">
        <v>174</v>
      </c>
      <c r="Q11" s="57" t="s">
        <v>154</v>
      </c>
      <c r="R11" s="241" t="s">
        <v>179</v>
      </c>
      <c r="S11" s="247">
        <v>96</v>
      </c>
      <c r="T11" s="19">
        <f t="array" ref="T11">SUM(IF(RIGHT(C11:R11,1)="O",1,0))</f>
        <v>6</v>
      </c>
      <c r="U11" s="1">
        <v>11</v>
      </c>
      <c r="V11" s="1" t="s">
        <v>186</v>
      </c>
      <c r="W11" s="6">
        <v>4.5</v>
      </c>
    </row>
    <row r="12" spans="1:36" ht="99.95" customHeight="1" x14ac:dyDescent="0.3">
      <c r="A12" s="8">
        <v>5</v>
      </c>
      <c r="B12" s="241" t="s">
        <v>120</v>
      </c>
      <c r="C12" s="169" t="s">
        <v>184</v>
      </c>
      <c r="D12" s="17" t="s">
        <v>140</v>
      </c>
      <c r="E12" s="161" t="s">
        <v>144</v>
      </c>
      <c r="F12" s="241" t="s">
        <v>185</v>
      </c>
      <c r="G12" s="18"/>
      <c r="H12" s="73" t="s">
        <v>132</v>
      </c>
      <c r="I12" s="17" t="s">
        <v>153</v>
      </c>
      <c r="J12" s="76" t="s">
        <v>182</v>
      </c>
      <c r="K12" s="17" t="s">
        <v>176</v>
      </c>
      <c r="L12" s="79" t="s">
        <v>138</v>
      </c>
      <c r="M12" s="17" t="s">
        <v>174</v>
      </c>
      <c r="N12" s="241" t="s">
        <v>178</v>
      </c>
      <c r="O12" s="17" t="s">
        <v>171</v>
      </c>
      <c r="P12" s="83" t="s">
        <v>150</v>
      </c>
      <c r="Q12" s="17" t="s">
        <v>181</v>
      </c>
      <c r="R12" s="86" t="s">
        <v>178</v>
      </c>
      <c r="S12" s="247">
        <v>97</v>
      </c>
      <c r="T12" s="19">
        <f t="array" ref="T12">SUM(IF(RIGHT(C12:R12,1)="O",1,0))</f>
        <v>10</v>
      </c>
      <c r="U12" s="1">
        <v>4</v>
      </c>
      <c r="V12" s="1">
        <v>7</v>
      </c>
      <c r="W12" s="6">
        <v>13</v>
      </c>
      <c r="X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s="11" customFormat="1" ht="99.95" customHeight="1" x14ac:dyDescent="0.3">
      <c r="A13" s="242">
        <v>6</v>
      </c>
      <c r="B13" s="241" t="s">
        <v>121</v>
      </c>
      <c r="C13" s="243" t="s">
        <v>139</v>
      </c>
      <c r="D13" s="243" t="s">
        <v>180</v>
      </c>
      <c r="E13" s="243" t="s">
        <v>183</v>
      </c>
      <c r="F13" s="243" t="s">
        <v>150</v>
      </c>
      <c r="G13" s="243" t="s">
        <v>134</v>
      </c>
      <c r="H13" s="244"/>
      <c r="I13" s="243" t="s">
        <v>182</v>
      </c>
      <c r="J13" s="243" t="s">
        <v>171</v>
      </c>
      <c r="K13" s="243" t="s">
        <v>138</v>
      </c>
      <c r="L13" s="243" t="s">
        <v>176</v>
      </c>
      <c r="M13" s="243" t="s">
        <v>182</v>
      </c>
      <c r="N13" s="243" t="s">
        <v>176</v>
      </c>
      <c r="O13" s="243" t="s">
        <v>144</v>
      </c>
      <c r="P13" s="243" t="s">
        <v>151</v>
      </c>
      <c r="Q13" s="243" t="s">
        <v>178</v>
      </c>
      <c r="R13" s="243" t="s">
        <v>179</v>
      </c>
      <c r="S13" s="248">
        <v>98</v>
      </c>
      <c r="T13" s="19">
        <f t="array" ref="T13">SUM(IF(RIGHT(C13:R13,1)="O",1,0))</f>
        <v>12</v>
      </c>
      <c r="U13" s="245">
        <v>1</v>
      </c>
      <c r="V13" s="245">
        <v>7</v>
      </c>
      <c r="W13" s="246">
        <v>16</v>
      </c>
    </row>
    <row r="14" spans="1:36" s="11" customFormat="1" ht="99.95" customHeight="1" x14ac:dyDescent="0.3">
      <c r="A14" s="242">
        <v>7</v>
      </c>
      <c r="B14" s="241" t="s">
        <v>122</v>
      </c>
      <c r="C14" s="243" t="s">
        <v>146</v>
      </c>
      <c r="D14" s="243" t="s">
        <v>183</v>
      </c>
      <c r="E14" s="243" t="s">
        <v>180</v>
      </c>
      <c r="F14" s="243" t="s">
        <v>140</v>
      </c>
      <c r="G14" s="243" t="s">
        <v>152</v>
      </c>
      <c r="H14" s="243" t="s">
        <v>185</v>
      </c>
      <c r="I14" s="244"/>
      <c r="J14" s="243" t="s">
        <v>135</v>
      </c>
      <c r="K14" s="243" t="s">
        <v>176</v>
      </c>
      <c r="L14" s="243" t="s">
        <v>182</v>
      </c>
      <c r="M14" s="243" t="s">
        <v>170</v>
      </c>
      <c r="N14" s="243" t="s">
        <v>138</v>
      </c>
      <c r="O14" s="243" t="s">
        <v>179</v>
      </c>
      <c r="P14" s="243" t="s">
        <v>180</v>
      </c>
      <c r="Q14" s="243" t="s">
        <v>149</v>
      </c>
      <c r="R14" s="243" t="s">
        <v>135</v>
      </c>
      <c r="S14" s="248">
        <v>99</v>
      </c>
      <c r="T14" s="19">
        <f t="array" ref="T14">SUM(IF(RIGHT(C14:R14,1)="O",1,0))</f>
        <v>7</v>
      </c>
      <c r="U14" s="245">
        <v>9</v>
      </c>
      <c r="V14" s="245">
        <v>8</v>
      </c>
      <c r="W14" s="246">
        <v>8</v>
      </c>
    </row>
    <row r="15" spans="1:36" ht="99.95" customHeight="1" x14ac:dyDescent="0.3">
      <c r="A15" s="8">
        <v>8</v>
      </c>
      <c r="B15" s="241" t="s">
        <v>123</v>
      </c>
      <c r="C15" s="17" t="s">
        <v>181</v>
      </c>
      <c r="D15" s="172" t="s">
        <v>147</v>
      </c>
      <c r="E15" s="241" t="s">
        <v>134</v>
      </c>
      <c r="F15" s="175" t="s">
        <v>180</v>
      </c>
      <c r="G15" s="17" t="s">
        <v>183</v>
      </c>
      <c r="H15" s="158" t="s">
        <v>172</v>
      </c>
      <c r="I15" s="17" t="s">
        <v>136</v>
      </c>
      <c r="J15" s="18"/>
      <c r="K15" s="88" t="s">
        <v>184</v>
      </c>
      <c r="L15" s="17" t="s">
        <v>176</v>
      </c>
      <c r="M15" s="91" t="s">
        <v>138</v>
      </c>
      <c r="N15" s="241" t="s">
        <v>153</v>
      </c>
      <c r="O15" s="94" t="s">
        <v>184</v>
      </c>
      <c r="P15" s="17" t="s">
        <v>179</v>
      </c>
      <c r="Q15" s="97" t="s">
        <v>146</v>
      </c>
      <c r="R15" s="17" t="s">
        <v>176</v>
      </c>
      <c r="S15" s="247">
        <v>100</v>
      </c>
      <c r="T15" s="19">
        <f t="array" ref="T15">SUM(IF(RIGHT(C15:R15,1)="O",1,0))</f>
        <v>6</v>
      </c>
      <c r="U15" s="1">
        <v>12</v>
      </c>
      <c r="V15" s="1" t="s">
        <v>186</v>
      </c>
      <c r="W15" s="6">
        <v>4.5</v>
      </c>
    </row>
    <row r="16" spans="1:36" ht="99.95" customHeight="1" x14ac:dyDescent="0.3">
      <c r="A16" s="8">
        <v>9</v>
      </c>
      <c r="B16" s="241" t="s">
        <v>124</v>
      </c>
      <c r="C16" s="241" t="s">
        <v>180</v>
      </c>
      <c r="D16" s="241" t="s">
        <v>145</v>
      </c>
      <c r="E16" s="241" t="s">
        <v>152</v>
      </c>
      <c r="F16" s="241" t="s">
        <v>185</v>
      </c>
      <c r="G16" s="241" t="s">
        <v>135</v>
      </c>
      <c r="H16" s="241" t="s">
        <v>139</v>
      </c>
      <c r="I16" s="241" t="s">
        <v>175</v>
      </c>
      <c r="J16" s="241" t="s">
        <v>183</v>
      </c>
      <c r="K16" s="18"/>
      <c r="L16" s="241" t="s">
        <v>132</v>
      </c>
      <c r="M16" s="241" t="s">
        <v>179</v>
      </c>
      <c r="N16" s="241" t="s">
        <v>184</v>
      </c>
      <c r="O16" s="241" t="s">
        <v>149</v>
      </c>
      <c r="P16" s="241" t="s">
        <v>141</v>
      </c>
      <c r="Q16" s="241" t="s">
        <v>179</v>
      </c>
      <c r="R16" s="241" t="s">
        <v>132</v>
      </c>
      <c r="S16" s="247">
        <v>101</v>
      </c>
      <c r="T16" s="19">
        <f t="array" ref="T16">SUM(IF(RIGHT(C16:R16,1)="O",1,0))</f>
        <v>6</v>
      </c>
      <c r="U16" s="1">
        <v>13</v>
      </c>
      <c r="V16" s="1" t="s">
        <v>186</v>
      </c>
      <c r="W16" s="6">
        <v>4.5</v>
      </c>
    </row>
    <row r="17" spans="1:30" ht="99.95" customHeight="1" x14ac:dyDescent="0.3">
      <c r="A17" s="8">
        <v>10</v>
      </c>
      <c r="B17" s="241" t="s">
        <v>125</v>
      </c>
      <c r="C17" s="17" t="s">
        <v>148</v>
      </c>
      <c r="D17" s="180" t="s">
        <v>180</v>
      </c>
      <c r="E17" s="17" t="s">
        <v>181</v>
      </c>
      <c r="F17" s="183" t="s">
        <v>172</v>
      </c>
      <c r="G17" s="17" t="s">
        <v>139</v>
      </c>
      <c r="H17" s="186" t="s">
        <v>175</v>
      </c>
      <c r="I17" s="17" t="s">
        <v>185</v>
      </c>
      <c r="J17" s="155" t="s">
        <v>175</v>
      </c>
      <c r="K17" s="17" t="s">
        <v>134</v>
      </c>
      <c r="L17" s="18"/>
      <c r="M17" s="102" t="s">
        <v>182</v>
      </c>
      <c r="N17" s="17" t="s">
        <v>181</v>
      </c>
      <c r="O17" s="241" t="s">
        <v>141</v>
      </c>
      <c r="P17" s="17" t="s">
        <v>145</v>
      </c>
      <c r="Q17" s="106" t="s">
        <v>184</v>
      </c>
      <c r="R17" s="241" t="s">
        <v>153</v>
      </c>
      <c r="S17" s="247">
        <v>102</v>
      </c>
      <c r="T17" s="19">
        <f t="array" ref="T17">SUM(IF(RIGHT(C17:R17,1)="O",1,0))</f>
        <v>2</v>
      </c>
      <c r="U17" s="1">
        <v>16</v>
      </c>
      <c r="V17" s="1" t="s">
        <v>186</v>
      </c>
      <c r="W17" s="6">
        <v>1</v>
      </c>
    </row>
    <row r="18" spans="1:30" ht="99.95" customHeight="1" x14ac:dyDescent="0.3">
      <c r="A18" s="8">
        <v>11</v>
      </c>
      <c r="B18" s="241" t="s">
        <v>126</v>
      </c>
      <c r="C18" s="221" t="s">
        <v>154</v>
      </c>
      <c r="D18" s="17" t="s">
        <v>181</v>
      </c>
      <c r="E18" s="219" t="s">
        <v>175</v>
      </c>
      <c r="F18" s="241" t="s">
        <v>145</v>
      </c>
      <c r="G18" s="214" t="s">
        <v>173</v>
      </c>
      <c r="H18" s="17" t="s">
        <v>185</v>
      </c>
      <c r="I18" s="189" t="s">
        <v>169</v>
      </c>
      <c r="J18" s="17" t="s">
        <v>139</v>
      </c>
      <c r="K18" s="152" t="s">
        <v>135</v>
      </c>
      <c r="L18" s="17" t="s">
        <v>185</v>
      </c>
      <c r="M18" s="18"/>
      <c r="N18" s="115" t="s">
        <v>135</v>
      </c>
      <c r="O18" s="17" t="s">
        <v>181</v>
      </c>
      <c r="P18" s="112" t="s">
        <v>182</v>
      </c>
      <c r="Q18" s="241" t="s">
        <v>140</v>
      </c>
      <c r="R18" s="109" t="s">
        <v>150</v>
      </c>
      <c r="S18" s="247">
        <v>103</v>
      </c>
      <c r="T18" s="19">
        <f t="array" ref="T18">SUM(IF(RIGHT(C18:R18,1)="O",1,0))</f>
        <v>5</v>
      </c>
      <c r="U18" s="1">
        <v>15</v>
      </c>
      <c r="V18" s="1" t="s">
        <v>186</v>
      </c>
      <c r="W18" s="6">
        <v>2</v>
      </c>
    </row>
    <row r="19" spans="1:30" ht="99.95" customHeight="1" x14ac:dyDescent="0.3">
      <c r="A19" s="8">
        <v>12</v>
      </c>
      <c r="B19" s="241" t="s">
        <v>127</v>
      </c>
      <c r="C19" s="17" t="s">
        <v>179</v>
      </c>
      <c r="D19" s="241" t="s">
        <v>132</v>
      </c>
      <c r="E19" s="17" t="s">
        <v>148</v>
      </c>
      <c r="F19" s="216" t="s">
        <v>173</v>
      </c>
      <c r="G19" s="241" t="s">
        <v>181</v>
      </c>
      <c r="H19" s="203" t="s">
        <v>175</v>
      </c>
      <c r="I19" s="17" t="s">
        <v>139</v>
      </c>
      <c r="J19" s="241" t="s">
        <v>152</v>
      </c>
      <c r="K19" s="17" t="s">
        <v>183</v>
      </c>
      <c r="L19" s="149" t="s">
        <v>178</v>
      </c>
      <c r="M19" s="17" t="s">
        <v>136</v>
      </c>
      <c r="N19" s="18"/>
      <c r="O19" s="117" t="s">
        <v>182</v>
      </c>
      <c r="P19" s="17" t="s">
        <v>185</v>
      </c>
      <c r="Q19" s="119" t="s">
        <v>141</v>
      </c>
      <c r="R19" s="17" t="s">
        <v>145</v>
      </c>
      <c r="S19" s="247">
        <v>104</v>
      </c>
      <c r="T19" s="19">
        <f t="array" ref="T19">SUM(IF(RIGHT(C19:R19,1)="O",1,0))</f>
        <v>9</v>
      </c>
      <c r="U19" s="1">
        <v>5</v>
      </c>
      <c r="V19" s="1">
        <v>7</v>
      </c>
      <c r="W19" s="6">
        <v>12</v>
      </c>
    </row>
    <row r="20" spans="1:30" ht="99.95" customHeight="1" x14ac:dyDescent="0.3">
      <c r="A20" s="13">
        <v>13</v>
      </c>
      <c r="B20" s="241" t="s">
        <v>128</v>
      </c>
      <c r="C20" s="240" t="s">
        <v>175</v>
      </c>
      <c r="D20" s="17" t="s">
        <v>153</v>
      </c>
      <c r="E20" s="224" t="s">
        <v>132</v>
      </c>
      <c r="F20" s="17" t="s">
        <v>179</v>
      </c>
      <c r="G20" s="212" t="s">
        <v>172</v>
      </c>
      <c r="H20" s="17" t="s">
        <v>145</v>
      </c>
      <c r="I20" s="201" t="s">
        <v>180</v>
      </c>
      <c r="J20" s="17" t="s">
        <v>183</v>
      </c>
      <c r="K20" s="241" t="s">
        <v>150</v>
      </c>
      <c r="L20" s="241" t="s">
        <v>140</v>
      </c>
      <c r="M20" s="146" t="s">
        <v>178</v>
      </c>
      <c r="N20" s="17" t="s">
        <v>185</v>
      </c>
      <c r="O20" s="18"/>
      <c r="P20" s="120" t="s">
        <v>135</v>
      </c>
      <c r="Q20" s="17" t="s">
        <v>183</v>
      </c>
      <c r="R20" s="121" t="s">
        <v>141</v>
      </c>
      <c r="S20" s="247">
        <v>105</v>
      </c>
      <c r="T20" s="19">
        <f t="array" ref="T20">SUM(IF(RIGHT(C20:R20,1)="O",1,0))</f>
        <v>7</v>
      </c>
      <c r="U20" s="1">
        <v>10</v>
      </c>
      <c r="V20" s="1">
        <v>8</v>
      </c>
      <c r="W20" s="6">
        <v>8</v>
      </c>
    </row>
    <row r="21" spans="1:30" ht="99.95" customHeight="1" x14ac:dyDescent="0.3">
      <c r="A21" s="8">
        <v>14</v>
      </c>
      <c r="B21" s="241" t="s">
        <v>129</v>
      </c>
      <c r="C21" s="17" t="s">
        <v>170</v>
      </c>
      <c r="D21" s="233" t="s">
        <v>173</v>
      </c>
      <c r="E21" s="17" t="s">
        <v>181</v>
      </c>
      <c r="F21" s="227" t="s">
        <v>173</v>
      </c>
      <c r="G21" s="17" t="s">
        <v>149</v>
      </c>
      <c r="H21" s="241" t="s">
        <v>154</v>
      </c>
      <c r="I21" s="17" t="s">
        <v>179</v>
      </c>
      <c r="J21" s="195" t="s">
        <v>180</v>
      </c>
      <c r="K21" s="17" t="s">
        <v>140</v>
      </c>
      <c r="L21" s="144" t="s">
        <v>144</v>
      </c>
      <c r="M21" s="17" t="s">
        <v>185</v>
      </c>
      <c r="N21" s="136" t="s">
        <v>182</v>
      </c>
      <c r="O21" s="17" t="s">
        <v>136</v>
      </c>
      <c r="P21" s="18"/>
      <c r="Q21" s="123" t="s">
        <v>182</v>
      </c>
      <c r="R21" s="241" t="s">
        <v>139</v>
      </c>
      <c r="S21" s="247">
        <v>106</v>
      </c>
      <c r="T21" s="19">
        <f t="array" ref="T21">SUM(IF(RIGHT(C21:R21,1)="O",1,0))</f>
        <v>8</v>
      </c>
      <c r="U21" s="1">
        <v>6</v>
      </c>
      <c r="V21" s="1">
        <v>7</v>
      </c>
      <c r="W21" s="6">
        <v>10.5</v>
      </c>
    </row>
    <row r="22" spans="1:30" ht="99.95" customHeight="1" x14ac:dyDescent="0.3">
      <c r="A22" s="8">
        <v>15</v>
      </c>
      <c r="B22" s="241" t="s">
        <v>130</v>
      </c>
      <c r="C22" s="238" t="s">
        <v>175</v>
      </c>
      <c r="D22" s="17" t="s">
        <v>174</v>
      </c>
      <c r="E22" s="230" t="s">
        <v>169</v>
      </c>
      <c r="F22" s="17" t="s">
        <v>151</v>
      </c>
      <c r="G22" s="210" t="s">
        <v>178</v>
      </c>
      <c r="H22" s="17" t="s">
        <v>181</v>
      </c>
      <c r="I22" s="241" t="s">
        <v>150</v>
      </c>
      <c r="J22" s="17" t="s">
        <v>143</v>
      </c>
      <c r="K22" s="141" t="s">
        <v>180</v>
      </c>
      <c r="L22" s="17" t="s">
        <v>183</v>
      </c>
      <c r="M22" s="241" t="s">
        <v>141</v>
      </c>
      <c r="N22" s="17" t="s">
        <v>140</v>
      </c>
      <c r="O22" s="131" t="s">
        <v>184</v>
      </c>
      <c r="P22" s="17" t="s">
        <v>185</v>
      </c>
      <c r="Q22" s="18"/>
      <c r="R22" s="125" t="s">
        <v>132</v>
      </c>
      <c r="S22" s="247">
        <v>107</v>
      </c>
      <c r="T22" s="19">
        <f t="array" ref="T22">SUM(IF(RIGHT(C22:R22,1)="O",1,0))</f>
        <v>8</v>
      </c>
      <c r="U22" s="1">
        <v>7</v>
      </c>
      <c r="V22" s="1">
        <v>8</v>
      </c>
      <c r="W22" s="6">
        <v>10.5</v>
      </c>
    </row>
    <row r="23" spans="1:30" ht="99.95" customHeight="1" x14ac:dyDescent="0.3">
      <c r="A23" s="8">
        <v>16</v>
      </c>
      <c r="B23" s="241" t="s">
        <v>131</v>
      </c>
      <c r="C23" s="17" t="s">
        <v>185</v>
      </c>
      <c r="D23" s="236" t="s">
        <v>184</v>
      </c>
      <c r="E23" s="17" t="s">
        <v>183</v>
      </c>
      <c r="F23" s="229" t="s">
        <v>180</v>
      </c>
      <c r="G23" s="17" t="s">
        <v>181</v>
      </c>
      <c r="H23" s="208" t="s">
        <v>180</v>
      </c>
      <c r="I23" s="17" t="s">
        <v>176</v>
      </c>
      <c r="J23" s="198" t="s">
        <v>175</v>
      </c>
      <c r="K23" s="17" t="s">
        <v>170</v>
      </c>
      <c r="L23" s="241" t="s">
        <v>152</v>
      </c>
      <c r="M23" s="17" t="s">
        <v>149</v>
      </c>
      <c r="N23" s="134" t="s">
        <v>144</v>
      </c>
      <c r="O23" s="17" t="s">
        <v>140</v>
      </c>
      <c r="P23" s="241" t="s">
        <v>138</v>
      </c>
      <c r="Q23" s="128" t="s">
        <v>134</v>
      </c>
      <c r="R23" s="18"/>
      <c r="S23" s="247">
        <v>108</v>
      </c>
      <c r="T23" s="19">
        <f t="array" ref="T23">SUM(IF(RIGHT(C23:R23,1)="O",1,0))</f>
        <v>6</v>
      </c>
      <c r="U23" s="1">
        <v>14</v>
      </c>
      <c r="V23" s="1" t="s">
        <v>186</v>
      </c>
      <c r="W23" s="6">
        <v>4.5</v>
      </c>
      <c r="AD23" t="s">
        <v>16</v>
      </c>
    </row>
  </sheetData>
  <autoFilter ref="A6:W7" xr:uid="{00000000-0009-0000-0000-000007000000}">
    <filterColumn colId="0" showButton="0"/>
    <sortState ref="A9:W23">
      <sortCondition ref="A6:A7"/>
    </sortState>
  </autoFilter>
  <mergeCells count="11">
    <mergeCell ref="A1:W1"/>
    <mergeCell ref="A2:W2"/>
    <mergeCell ref="A3:W3"/>
    <mergeCell ref="A4:W4"/>
    <mergeCell ref="W6:W7"/>
    <mergeCell ref="A5:V5"/>
    <mergeCell ref="A6:B7"/>
    <mergeCell ref="S6:S7"/>
    <mergeCell ref="T6:T7"/>
    <mergeCell ref="U6:U7"/>
    <mergeCell ref="V6:V7"/>
  </mergeCells>
  <phoneticPr fontId="7" type="noConversion"/>
  <conditionalFormatting sqref="C8:R23">
    <cfRule type="endsWith" dxfId="1" priority="5" operator="endsWith" text="O">
      <formula>RIGHT(C8,LEN("O"))="O"</formula>
    </cfRule>
  </conditionalFormatting>
  <conditionalFormatting sqref="B8:B23">
    <cfRule type="endsWith" dxfId="0" priority="1" operator="endsWith" text="O">
      <formula>RIGHT(B8,LEN("O"))="O"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7</vt:i4>
      </vt:variant>
    </vt:vector>
  </HeadingPairs>
  <TitlesOfParts>
    <vt:vector size="15" baseType="lpstr">
      <vt:lpstr>1조</vt:lpstr>
      <vt:lpstr>2조</vt:lpstr>
      <vt:lpstr>3조</vt:lpstr>
      <vt:lpstr>4조</vt:lpstr>
      <vt:lpstr>5조</vt:lpstr>
      <vt:lpstr>6조</vt:lpstr>
      <vt:lpstr>7조</vt:lpstr>
      <vt:lpstr>8조</vt:lpstr>
      <vt:lpstr>'1조'!Print_Area</vt:lpstr>
      <vt:lpstr>'3조'!Print_Area</vt:lpstr>
      <vt:lpstr>'4조'!Print_Area</vt:lpstr>
      <vt:lpstr>'5조'!Print_Area</vt:lpstr>
      <vt:lpstr>'6조'!Print_Area</vt:lpstr>
      <vt:lpstr>'7조'!Print_Area</vt:lpstr>
      <vt:lpstr>'8조'!Print_Area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1</cp:revision>
  <cp:lastPrinted>2019-01-08T06:39:58Z</cp:lastPrinted>
  <dcterms:created xsi:type="dcterms:W3CDTF">2014-05-08T08:31:27Z</dcterms:created>
  <dcterms:modified xsi:type="dcterms:W3CDTF">2019-10-16T06:47:09Z</dcterms:modified>
</cp:coreProperties>
</file>